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15" windowWidth="11610" windowHeight="3720" tabRatio="974" firstSheet="20" activeTab="38"/>
  </bookViews>
  <sheets>
    <sheet name="MENU" sheetId="99" r:id="rId1"/>
    <sheet name="a1.1 " sheetId="69" r:id="rId2"/>
    <sheet name="a1.2" sheetId="3" r:id="rId3"/>
    <sheet name="a1.3" sheetId="41" r:id="rId4"/>
    <sheet name="a1.3.1" sheetId="5" r:id="rId5"/>
    <sheet name="a1.3.2" sheetId="25" r:id="rId6"/>
    <sheet name="a1.4" sheetId="6" r:id="rId7"/>
    <sheet name="a2.1.1  " sheetId="97" r:id="rId8"/>
    <sheet name="a 2.1.2 " sheetId="98" r:id="rId9"/>
    <sheet name="a2.2.1 " sheetId="88" r:id="rId10"/>
    <sheet name="a2.2.2" sheetId="89" r:id="rId11"/>
    <sheet name="a2.3.1" sheetId="90" r:id="rId12"/>
    <sheet name="a2.3.2" sheetId="91" r:id="rId13"/>
    <sheet name="a2.4 " sheetId="94" r:id="rId14"/>
    <sheet name="a2.5.1" sheetId="20" r:id="rId15"/>
    <sheet name="a2.5.2" sheetId="19" r:id="rId16"/>
    <sheet name="a2.5.3" sheetId="95" r:id="rId17"/>
    <sheet name="a2.6" sheetId="16" r:id="rId18"/>
    <sheet name="a2.7.1" sheetId="96" r:id="rId19"/>
    <sheet name=" a2.7.2" sheetId="72" r:id="rId20"/>
    <sheet name="a2.8" sheetId="24" r:id="rId21"/>
    <sheet name="a3.1 " sheetId="81" r:id="rId22"/>
    <sheet name="a3.2 " sheetId="82" r:id="rId23"/>
    <sheet name="a3.3" sheetId="83" r:id="rId24"/>
    <sheet name="a3.4" sheetId="84" r:id="rId25"/>
    <sheet name="a3.5" sheetId="85" r:id="rId26"/>
    <sheet name="a3.6" sheetId="86" r:id="rId27"/>
    <sheet name="a3.7" sheetId="87" r:id="rId28"/>
    <sheet name="a4.1" sheetId="62" r:id="rId29"/>
    <sheet name="a4.2" sheetId="63" r:id="rId30"/>
    <sheet name="a4.2.1" sheetId="64" r:id="rId31"/>
    <sheet name="a4.3 " sheetId="65" r:id="rId32"/>
    <sheet name="a4.4" sheetId="9" r:id="rId33"/>
    <sheet name="a4.5 " sheetId="66" r:id="rId34"/>
    <sheet name="a4.6 " sheetId="49" r:id="rId35"/>
    <sheet name="a4.7.1" sheetId="50" r:id="rId36"/>
    <sheet name="a4.7.2" sheetId="52" r:id="rId37"/>
    <sheet name="a4.7.3" sheetId="53" r:id="rId38"/>
    <sheet name="a5.1" sheetId="34" r:id="rId39"/>
    <sheet name="a6.1" sheetId="71" r:id="rId40"/>
    <sheet name="a6.2 " sheetId="55" r:id="rId41"/>
    <sheet name="a6.3 " sheetId="56" r:id="rId42"/>
    <sheet name="a6.4 " sheetId="57" r:id="rId43"/>
    <sheet name="a6.5 " sheetId="58" r:id="rId44"/>
    <sheet name="a7.1" sheetId="40" r:id="rId45"/>
  </sheets>
  <externalReferences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RED3">"Check Box 8"</definedName>
    <definedName name="___WT1" localSheetId="19">[1]Work_sect!#REF!</definedName>
    <definedName name="___WT1" localSheetId="1">[1]Work_sect!#REF!</definedName>
    <definedName name="___WT1" localSheetId="21">[1]Work_sect!#REF!</definedName>
    <definedName name="___WT1" localSheetId="39">[1]Work_sect!#REF!</definedName>
    <definedName name="___WT1" localSheetId="0">[1]Work_sect!#REF!</definedName>
    <definedName name="___WT1">[1]Work_sect!#REF!</definedName>
    <definedName name="___WT5" localSheetId="1">[1]Work_sect!#REF!</definedName>
    <definedName name="___WT5" localSheetId="21">[1]Work_sect!#REF!</definedName>
    <definedName name="___WT5" localSheetId="39">[1]Work_sect!#REF!</definedName>
    <definedName name="___WT5">[1]Work_sect!#REF!</definedName>
    <definedName name="___WT6" localSheetId="1">[1]Work_sect!#REF!</definedName>
    <definedName name="___WT6" localSheetId="39">[1]Work_sect!#REF!</definedName>
    <definedName name="___WT6">[1]Work_sect!#REF!</definedName>
    <definedName name="___WT7" localSheetId="1">[1]Work_sect!#REF!</definedName>
    <definedName name="___WT7" localSheetId="39">[1]Work_sect!#REF!</definedName>
    <definedName name="___WT7">[1]Work_sect!#REF!</definedName>
    <definedName name="__123Graph_A" localSheetId="1" hidden="1">[2]Work_a!#REF!</definedName>
    <definedName name="__123Graph_A" localSheetId="39" hidden="1">[2]Work_a!#REF!</definedName>
    <definedName name="__123Graph_A" hidden="1">[2]Work_a!#REF!</definedName>
    <definedName name="__123Graph_ACurrent" hidden="1">[3]CPIINDEX!$O$263:$O$310</definedName>
    <definedName name="__123Graph_B" localSheetId="19" hidden="1">[2]Work_a!#REF!</definedName>
    <definedName name="__123Graph_B" localSheetId="1" hidden="1">[2]Work_a!#REF!</definedName>
    <definedName name="__123Graph_B" localSheetId="21" hidden="1">[2]Work_a!#REF!</definedName>
    <definedName name="__123Graph_B" localSheetId="39" hidden="1">[2]Work_a!#REF!</definedName>
    <definedName name="__123Graph_B" localSheetId="0" hidden="1">[2]Work_a!#REF!</definedName>
    <definedName name="__123Graph_B" hidden="1">[2]Work_a!#REF!</definedName>
    <definedName name="__123Graph_BCurrent" hidden="1">[3]CPIINDEX!$S$263:$S$310</definedName>
    <definedName name="__123Graph_C" localSheetId="19" hidden="1">[2]Work_a!#REF!</definedName>
    <definedName name="__123Graph_C" localSheetId="1" hidden="1">[2]Work_a!#REF!</definedName>
    <definedName name="__123Graph_C" localSheetId="21" hidden="1">[2]Work_a!#REF!</definedName>
    <definedName name="__123Graph_C" localSheetId="39" hidden="1">[2]Work_a!#REF!</definedName>
    <definedName name="__123Graph_C" localSheetId="0" hidden="1">[2]Work_a!#REF!</definedName>
    <definedName name="__123Graph_C" hidden="1">[2]Work_a!#REF!</definedName>
    <definedName name="__123Graph_D" localSheetId="1" hidden="1">[2]Work_a!#REF!</definedName>
    <definedName name="__123Graph_D" localSheetId="21" hidden="1">[2]Work_a!#REF!</definedName>
    <definedName name="__123Graph_D" localSheetId="39" hidden="1">[2]Work_a!#REF!</definedName>
    <definedName name="__123Graph_D" hidden="1">[2]Work_a!#REF!</definedName>
    <definedName name="__123Graph_E" localSheetId="1" hidden="1">[2]Work_a!#REF!</definedName>
    <definedName name="__123Graph_E" localSheetId="39" hidden="1">[2]Work_a!#REF!</definedName>
    <definedName name="__123Graph_E" hidden="1">[2]Work_a!#REF!</definedName>
    <definedName name="__123Graph_F" localSheetId="1" hidden="1">[2]Work_a!#REF!</definedName>
    <definedName name="__123Graph_F" localSheetId="39" hidden="1">[2]Work_a!#REF!</definedName>
    <definedName name="__123Graph_F" hidden="1">[2]Work_a!#REF!</definedName>
    <definedName name="__123Graph_X" localSheetId="1" hidden="1">[2]Work_a!#REF!</definedName>
    <definedName name="__123Graph_X" localSheetId="39" hidden="1">[2]Work_a!#REF!</definedName>
    <definedName name="__123Graph_X" hidden="1">[2]Work_a!#REF!</definedName>
    <definedName name="__123Graph_XCurrent" hidden="1">[3]CPIINDEX!$B$263:$B$310</definedName>
    <definedName name="__RED3">"Check Box 8"</definedName>
    <definedName name="__WT1" localSheetId="19">[1]Work_sect!#REF!</definedName>
    <definedName name="__WT1" localSheetId="1">[1]Work_sect!#REF!</definedName>
    <definedName name="__WT1" localSheetId="21">[1]Work_sect!#REF!</definedName>
    <definedName name="__WT1" localSheetId="39">[1]Work_sect!#REF!</definedName>
    <definedName name="__WT1" localSheetId="0">[1]Work_sect!#REF!</definedName>
    <definedName name="__WT1">[1]Work_sect!#REF!</definedName>
    <definedName name="__WT5" localSheetId="1">[1]Work_sect!#REF!</definedName>
    <definedName name="__WT5" localSheetId="21">[1]Work_sect!#REF!</definedName>
    <definedName name="__WT5" localSheetId="39">[1]Work_sect!#REF!</definedName>
    <definedName name="__WT5">[1]Work_sect!#REF!</definedName>
    <definedName name="__WT6" localSheetId="1">[1]Work_sect!#REF!</definedName>
    <definedName name="__WT6" localSheetId="39">[1]Work_sect!#REF!</definedName>
    <definedName name="__WT6">[1]Work_sect!#REF!</definedName>
    <definedName name="__WT7" localSheetId="1">[1]Work_sect!#REF!</definedName>
    <definedName name="__WT7" localSheetId="39">[1]Work_sect!#REF!</definedName>
    <definedName name="__WT7">[1]Work_sect!#REF!</definedName>
    <definedName name="_1__123Graph_AChart_1A" hidden="1">[3]CPIINDEX!$O$263:$O$310</definedName>
    <definedName name="_10__123Graph_XChart_3A" hidden="1">[3]CPIINDEX!$B$203:$B$310</definedName>
    <definedName name="_11__123Graph_XChart_4A" hidden="1">[3]CPIINDEX!$B$239:$B$298</definedName>
    <definedName name="_2__123Graph_AChart_2A" hidden="1">[3]CPIINDEX!$K$203:$K$304</definedName>
    <definedName name="_3__123Graph_AChart_3A" hidden="1">[3]CPIINDEX!$O$203:$O$304</definedName>
    <definedName name="_4__123Graph_AChart_4A" hidden="1">[3]CPIINDEX!$O$239:$O$298</definedName>
    <definedName name="_5__123Graph_BChart_1A" hidden="1">[3]CPIINDEX!$S$263:$S$310</definedName>
    <definedName name="_6__123Graph_BChart_3A" localSheetId="19" hidden="1">[3]CPIINDEX!#REF!</definedName>
    <definedName name="_6__123Graph_BChart_3A" localSheetId="1" hidden="1">[3]CPIINDEX!#REF!</definedName>
    <definedName name="_6__123Graph_BChart_3A" localSheetId="21" hidden="1">[3]CPIINDEX!#REF!</definedName>
    <definedName name="_6__123Graph_BChart_3A" localSheetId="39" hidden="1">[3]CPIINDEX!#REF!</definedName>
    <definedName name="_6__123Graph_BChart_3A" localSheetId="0" hidden="1">[3]CPIINDEX!#REF!</definedName>
    <definedName name="_6__123Graph_BChart_3A" hidden="1">[3]CPIINDEX!#REF!</definedName>
    <definedName name="_7__123Graph_BChart_4A" localSheetId="1" hidden="1">[3]CPIINDEX!#REF!</definedName>
    <definedName name="_7__123Graph_BChart_4A" localSheetId="21" hidden="1">[3]CPIINDEX!#REF!</definedName>
    <definedName name="_7__123Graph_BChart_4A" localSheetId="39" hidden="1">[3]CPIINDEX!#REF!</definedName>
    <definedName name="_7__123Graph_BChart_4A" hidden="1">[3]CPIINDEX!#REF!</definedName>
    <definedName name="_8__123Graph_XChart_1A" hidden="1">[3]CPIINDEX!$B$263:$B$310</definedName>
    <definedName name="_9__123Graph_XChart_2A" hidden="1">[3]CPIINDEX!$B$203:$B$310</definedName>
    <definedName name="_Fill" localSheetId="19" hidden="1">#REF!</definedName>
    <definedName name="_Fill" localSheetId="1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39" hidden="1">#REF!</definedName>
    <definedName name="_Fill" hidden="1">#REF!</definedName>
    <definedName name="_RED3">"Check Box 8"</definedName>
    <definedName name="_WT1" localSheetId="19">[1]Work_sect!#REF!</definedName>
    <definedName name="_WT1" localSheetId="1">[1]Work_sect!#REF!</definedName>
    <definedName name="_WT1" localSheetId="21">[1]Work_sect!#REF!</definedName>
    <definedName name="_WT1" localSheetId="39">[1]Work_sect!#REF!</definedName>
    <definedName name="_WT1" localSheetId="0">[1]Work_sect!#REF!</definedName>
    <definedName name="_WT1">[1]Work_sect!#REF!</definedName>
    <definedName name="_WT5" localSheetId="1">[1]Work_sect!#REF!</definedName>
    <definedName name="_WT5" localSheetId="21">[1]Work_sect!#REF!</definedName>
    <definedName name="_WT5" localSheetId="39">[1]Work_sect!#REF!</definedName>
    <definedName name="_WT5">[1]Work_sect!#REF!</definedName>
    <definedName name="_WT6" localSheetId="1">[1]Work_sect!#REF!</definedName>
    <definedName name="_WT6" localSheetId="39">[1]Work_sect!#REF!</definedName>
    <definedName name="_WT6">[1]Work_sect!#REF!</definedName>
    <definedName name="_WT7" localSheetId="1">[1]Work_sect!#REF!</definedName>
    <definedName name="_WT7" localSheetId="39">[1]Work_sect!#REF!</definedName>
    <definedName name="_WT7">[1]Work_sect!#REF!</definedName>
    <definedName name="a" localSheetId="19" hidden="1">{"red33",#N/A,FALSE,"Sheet1"}</definedName>
    <definedName name="a" localSheetId="8" hidden="1">{"red33",#N/A,FALSE,"Sheet1"}</definedName>
    <definedName name="a" localSheetId="1" hidden="1">{"red33",#N/A,FALSE,"Sheet1"}</definedName>
    <definedName name="a" localSheetId="7" hidden="1">{"red33",#N/A,FALSE,"Sheet1"}</definedName>
    <definedName name="a" localSheetId="9" hidden="1">{"red33",#N/A,FALSE,"Sheet1"}</definedName>
    <definedName name="a" localSheetId="10" hidden="1">{"red33",#N/A,FALSE,"Sheet1"}</definedName>
    <definedName name="a" localSheetId="11" hidden="1">{"red33",#N/A,FALSE,"Sheet1"}</definedName>
    <definedName name="a" localSheetId="12" hidden="1">{"red33",#N/A,FALSE,"Sheet1"}</definedName>
    <definedName name="a" localSheetId="13" hidden="1">{"red33",#N/A,FALSE,"Sheet1"}</definedName>
    <definedName name="a" localSheetId="16" hidden="1">{"red33",#N/A,FALSE,"Sheet1"}</definedName>
    <definedName name="a" localSheetId="18" hidden="1">{"red33",#N/A,FALSE,"Sheet1"}</definedName>
    <definedName name="a" localSheetId="21" hidden="1">{"red33",#N/A,FALSE,"Sheet1"}</definedName>
    <definedName name="a" localSheetId="22" hidden="1">{"red33",#N/A,FALSE,"Sheet1"}</definedName>
    <definedName name="a" localSheetId="23" hidden="1">{"red33",#N/A,FALSE,"Sheet1"}</definedName>
    <definedName name="a" localSheetId="24" hidden="1">{"red33",#N/A,FALSE,"Sheet1"}</definedName>
    <definedName name="a" localSheetId="25" hidden="1">{"red33",#N/A,FALSE,"Sheet1"}</definedName>
    <definedName name="a" localSheetId="26" hidden="1">{"red33",#N/A,FALSE,"Sheet1"}</definedName>
    <definedName name="a" localSheetId="27" hidden="1">{"red33",#N/A,FALSE,"Sheet1"}</definedName>
    <definedName name="a" localSheetId="0" hidden="1">{"red33",#N/A,FALSE,"Sheet1"}</definedName>
    <definedName name="a" hidden="1">{"red33",#N/A,FALSE,"Sheet1"}</definedName>
    <definedName name="A._Pre_cutoff_date_original_maturities__subject_to_further_rescheduling_1" localSheetId="19">#REF!</definedName>
    <definedName name="A._Pre_cutoff_date_original_maturities__subject_to_further_rescheduling_1" localSheetId="1">#REF!</definedName>
    <definedName name="A._Pre_cutoff_date_original_maturities__subject_to_further_rescheduling_1" localSheetId="9">#REF!</definedName>
    <definedName name="A._Pre_cutoff_date_original_maturities__subject_to_further_rescheduling_1" localSheetId="10">#REF!</definedName>
    <definedName name="A._Pre_cutoff_date_original_maturities__subject_to_further_rescheduling_1" localSheetId="11">#REF!</definedName>
    <definedName name="A._Pre_cutoff_date_original_maturities__subject_to_further_rescheduling_1" localSheetId="12">#REF!</definedName>
    <definedName name="A._Pre_cutoff_date_original_maturities__subject_to_further_rescheduling_1" localSheetId="21">#REF!</definedName>
    <definedName name="A._Pre_cutoff_date_original_maturities__subject_to_further_rescheduling_1" localSheetId="22">#REF!</definedName>
    <definedName name="A._Pre_cutoff_date_original_maturities__subject_to_further_rescheduling_1" localSheetId="23">#REF!</definedName>
    <definedName name="A._Pre_cutoff_date_original_maturities__subject_to_further_rescheduling_1" localSheetId="24">#REF!</definedName>
    <definedName name="A._Pre_cutoff_date_original_maturities__subject_to_further_rescheduling_1" localSheetId="25">#REF!</definedName>
    <definedName name="A._Pre_cutoff_date_original_maturities__subject_to_further_rescheduling_1" localSheetId="26">#REF!</definedName>
    <definedName name="A._Pre_cutoff_date_original_maturities__subject_to_further_rescheduling_1" localSheetId="27">#REF!</definedName>
    <definedName name="A._Pre_cutoff_date_original_maturities__subject_to_further_rescheduling_1" localSheetId="39">#REF!</definedName>
    <definedName name="A._Pre_cutoff_date_original_maturities__subject_to_further_rescheduling_1">#REF!</definedName>
    <definedName name="AMPO5">"Gráfico 8"</definedName>
    <definedName name="ASSBOP" localSheetId="19">[1]Work_sect!#REF!</definedName>
    <definedName name="ASSBOP" localSheetId="1">[1]Work_sect!#REF!</definedName>
    <definedName name="ASSBOP" localSheetId="21">[1]Work_sect!#REF!</definedName>
    <definedName name="ASSBOP" localSheetId="39">[1]Work_sect!#REF!</definedName>
    <definedName name="ASSBOP" localSheetId="0">[1]Work_sect!#REF!</definedName>
    <definedName name="ASSBOP">[1]Work_sect!#REF!</definedName>
    <definedName name="ASSFISC" localSheetId="1">[1]Work_sect!#REF!</definedName>
    <definedName name="ASSFISC" localSheetId="21">[1]Work_sect!#REF!</definedName>
    <definedName name="ASSFISC" localSheetId="39">[1]Work_sect!#REF!</definedName>
    <definedName name="ASSFISC">[1]Work_sect!#REF!</definedName>
    <definedName name="ASSGLOBAL" localSheetId="1">[1]Work_sect!#REF!</definedName>
    <definedName name="ASSGLOBAL" localSheetId="39">[1]Work_sect!#REF!</definedName>
    <definedName name="ASSGLOBAL">[1]Work_sect!#REF!</definedName>
    <definedName name="ASSMON" localSheetId="1">[1]Work_sect!#REF!</definedName>
    <definedName name="ASSMON" localSheetId="39">[1]Work_sect!#REF!</definedName>
    <definedName name="ASSMON">[1]Work_sect!#REF!</definedName>
    <definedName name="ASSSECTOR" localSheetId="1">[1]Work_sect!#REF!</definedName>
    <definedName name="ASSSECTOR" localSheetId="39">[1]Work_sect!#REF!</definedName>
    <definedName name="ASSSECTOR">[1]Work_sect!#REF!</definedName>
    <definedName name="Assumptions_for_Rescheduling" localSheetId="19">#REF!</definedName>
    <definedName name="Assumptions_for_Rescheduling" localSheetId="1">#REF!</definedName>
    <definedName name="Assumptions_for_Rescheduling" localSheetId="9">#REF!</definedName>
    <definedName name="Assumptions_for_Rescheduling" localSheetId="10">#REF!</definedName>
    <definedName name="Assumptions_for_Rescheduling" localSheetId="11">#REF!</definedName>
    <definedName name="Assumptions_for_Rescheduling" localSheetId="12">#REF!</definedName>
    <definedName name="Assumptions_for_Rescheduling" localSheetId="21">#REF!</definedName>
    <definedName name="Assumptions_for_Rescheduling" localSheetId="22">#REF!</definedName>
    <definedName name="Assumptions_for_Rescheduling" localSheetId="23">#REF!</definedName>
    <definedName name="Assumptions_for_Rescheduling" localSheetId="24">#REF!</definedName>
    <definedName name="Assumptions_for_Rescheduling" localSheetId="25">#REF!</definedName>
    <definedName name="Assumptions_for_Rescheduling" localSheetId="26">#REF!</definedName>
    <definedName name="Assumptions_for_Rescheduling" localSheetId="27">#REF!</definedName>
    <definedName name="Assumptions_for_Rescheduling" localSheetId="39">#REF!</definedName>
    <definedName name="Assumptions_for_Rescheduling">#REF!</definedName>
    <definedName name="BaseYear">[4]Nominal!$A$4</definedName>
    <definedName name="BLPH14" localSheetId="1" hidden="1">[5]Raw_1!#REF!</definedName>
    <definedName name="BLPH14" localSheetId="39" hidden="1">[5]Raw_1!#REF!</definedName>
    <definedName name="BLPH14" hidden="1">[5]Raw_1!#REF!</definedName>
    <definedName name="contents2" localSheetId="1" hidden="1">[6]MSRV!#REF!</definedName>
    <definedName name="contents2" localSheetId="39" hidden="1">[6]MSRV!#REF!</definedName>
    <definedName name="contents2" hidden="1">[6]MSRV!#REF!</definedName>
    <definedName name="CountryName">[4]Nominal!$A$6</definedName>
    <definedName name="CUADRO_10.3.1">'[7]fondo promedio'!$A$36:$L$74</definedName>
    <definedName name="CUADRO_N__4.1.3" localSheetId="19">#REF!</definedName>
    <definedName name="CUADRO_N__4.1.3" localSheetId="1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21">#REF!</definedName>
    <definedName name="CUADRO_N__4.1.3" localSheetId="22">#REF!</definedName>
    <definedName name="CUADRO_N__4.1.3" localSheetId="23">#REF!</definedName>
    <definedName name="CUADRO_N__4.1.3" localSheetId="24">#REF!</definedName>
    <definedName name="CUADRO_N__4.1.3" localSheetId="25">#REF!</definedName>
    <definedName name="CUADRO_N__4.1.3" localSheetId="26">#REF!</definedName>
    <definedName name="CUADRO_N__4.1.3" localSheetId="27">#REF!</definedName>
    <definedName name="CUADRO_N__4.1.3" localSheetId="39">#REF!</definedName>
    <definedName name="CUADRO_N__4.1.3">#REF!</definedName>
    <definedName name="Date" localSheetId="19">#REF!</definedName>
    <definedName name="Date" localSheetId="1">#REF!</definedName>
    <definedName name="Date" localSheetId="9">#REF!</definedName>
    <definedName name="Date" localSheetId="10">#REF!</definedName>
    <definedName name="Date" localSheetId="11">#REF!</definedName>
    <definedName name="Date" localSheetId="12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25">#REF!</definedName>
    <definedName name="Date" localSheetId="26">#REF!</definedName>
    <definedName name="Date" localSheetId="27">#REF!</definedName>
    <definedName name="Date" localSheetId="39">#REF!</definedName>
    <definedName name="Date">#REF!</definedName>
    <definedName name="Department">[4]Nominal!$B$2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 localSheetId="19">#REF!</definedName>
    <definedName name="GRÁFICO_N_10.2.4." localSheetId="1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21">#REF!</definedName>
    <definedName name="GRÁFICO_N_10.2.4." localSheetId="22">#REF!</definedName>
    <definedName name="GRÁFICO_N_10.2.4." localSheetId="23">#REF!</definedName>
    <definedName name="GRÁFICO_N_10.2.4." localSheetId="24">#REF!</definedName>
    <definedName name="GRÁFICO_N_10.2.4." localSheetId="25">#REF!</definedName>
    <definedName name="GRÁFICO_N_10.2.4." localSheetId="26">#REF!</definedName>
    <definedName name="GRÁFICO_N_10.2.4." localSheetId="27">#REF!</definedName>
    <definedName name="GRÁFICO_N_10.2.4." localSheetId="39">#REF!</definedName>
    <definedName name="GRÁFICO_N_10.2.4.">#REF!</definedName>
    <definedName name="IFEMREPRT" localSheetId="19">#REF!</definedName>
    <definedName name="IFEMREPRT" localSheetId="1">#REF!</definedName>
    <definedName name="IFEMREPRT" localSheetId="9">#REF!</definedName>
    <definedName name="IFEMREPRT" localSheetId="10">#REF!</definedName>
    <definedName name="IFEMREPRT" localSheetId="11">#REF!</definedName>
    <definedName name="IFEMREPRT" localSheetId="12">#REF!</definedName>
    <definedName name="IFEMREPRT" localSheetId="21">#REF!</definedName>
    <definedName name="IFEMREPRT" localSheetId="22">#REF!</definedName>
    <definedName name="IFEMREPRT" localSheetId="23">#REF!</definedName>
    <definedName name="IFEMREPRT" localSheetId="24">#REF!</definedName>
    <definedName name="IFEMREPRT" localSheetId="25">#REF!</definedName>
    <definedName name="IFEMREPRT" localSheetId="26">#REF!</definedName>
    <definedName name="IFEMREPRT" localSheetId="27">#REF!</definedName>
    <definedName name="IFEMREPRT" localSheetId="39">#REF!</definedName>
    <definedName name="IFEMREPRT">#REF!</definedName>
    <definedName name="NewRGDf" localSheetId="19">#REF!</definedName>
    <definedName name="NewRGDf" localSheetId="1">#REF!</definedName>
    <definedName name="NewRGDf" localSheetId="9">#REF!</definedName>
    <definedName name="NewRGDf" localSheetId="10">#REF!</definedName>
    <definedName name="NewRGDf" localSheetId="11">#REF!</definedName>
    <definedName name="NewRGDf" localSheetId="12">#REF!</definedName>
    <definedName name="NewRGDf" localSheetId="21">#REF!</definedName>
    <definedName name="NewRGDf" localSheetId="22">#REF!</definedName>
    <definedName name="NewRGDf" localSheetId="23">#REF!</definedName>
    <definedName name="NewRGDf" localSheetId="24">#REF!</definedName>
    <definedName name="NewRGDf" localSheetId="25">#REF!</definedName>
    <definedName name="NewRGDf" localSheetId="26">#REF!</definedName>
    <definedName name="NewRGDf" localSheetId="27">#REF!</definedName>
    <definedName name="NewRGDf" localSheetId="39">#REF!</definedName>
    <definedName name="NewRGDf">#REF!</definedName>
    <definedName name="nnga" localSheetId="19" hidden="1">#REF!</definedName>
    <definedName name="nnga" localSheetId="1" hidden="1">#REF!</definedName>
    <definedName name="nnga" localSheetId="9" hidden="1">#REF!</definedName>
    <definedName name="nnga" localSheetId="10" hidden="1">#REF!</definedName>
    <definedName name="nnga" localSheetId="11" hidden="1">#REF!</definedName>
    <definedName name="nnga" localSheetId="12" hidden="1">#REF!</definedName>
    <definedName name="nnga" localSheetId="21" hidden="1">#REF!</definedName>
    <definedName name="nnga" localSheetId="22" hidden="1">#REF!</definedName>
    <definedName name="nnga" localSheetId="23" hidden="1">#REF!</definedName>
    <definedName name="nnga" localSheetId="24" hidden="1">#REF!</definedName>
    <definedName name="nnga" localSheetId="25" hidden="1">#REF!</definedName>
    <definedName name="nnga" localSheetId="26" hidden="1">#REF!</definedName>
    <definedName name="nnga" localSheetId="27" hidden="1">#REF!</definedName>
    <definedName name="nnga" localSheetId="39" hidden="1">#REF!</definedName>
    <definedName name="nnga" hidden="1">#REF!</definedName>
    <definedName name="period">[8]IN!$D$1:$I$1</definedName>
    <definedName name="PIN" localSheetId="19" hidden="1">{"red33",#N/A,FALSE,"Sheet1"}</definedName>
    <definedName name="PIN" localSheetId="8" hidden="1">{"red33",#N/A,FALSE,"Sheet1"}</definedName>
    <definedName name="PIN" localSheetId="1" hidden="1">{"red33",#N/A,FALSE,"Sheet1"}</definedName>
    <definedName name="PIN" localSheetId="7" hidden="1">{"red33",#N/A,FALSE,"Sheet1"}</definedName>
    <definedName name="PIN" localSheetId="9" hidden="1">{"red33",#N/A,FALSE,"Sheet1"}</definedName>
    <definedName name="PIN" localSheetId="10" hidden="1">{"red33",#N/A,FALSE,"Sheet1"}</definedName>
    <definedName name="PIN" localSheetId="11" hidden="1">{"red33",#N/A,FALSE,"Sheet1"}</definedName>
    <definedName name="PIN" localSheetId="12" hidden="1">{"red33",#N/A,FALSE,"Sheet1"}</definedName>
    <definedName name="PIN" localSheetId="13" hidden="1">{"red33",#N/A,FALSE,"Sheet1"}</definedName>
    <definedName name="PIN" localSheetId="16" hidden="1">{"red33",#N/A,FALSE,"Sheet1"}</definedName>
    <definedName name="PIN" localSheetId="18" hidden="1">{"red33",#N/A,FALSE,"Sheet1"}</definedName>
    <definedName name="PIN" localSheetId="21" hidden="1">{"red33",#N/A,FALSE,"Sheet1"}</definedName>
    <definedName name="PIN" localSheetId="22" hidden="1">{"red33",#N/A,FALSE,"Sheet1"}</definedName>
    <definedName name="PIN" localSheetId="23" hidden="1">{"red33",#N/A,FALSE,"Sheet1"}</definedName>
    <definedName name="PIN" localSheetId="24" hidden="1">{"red33",#N/A,FALSE,"Sheet1"}</definedName>
    <definedName name="PIN" localSheetId="25" hidden="1">{"red33",#N/A,FALSE,"Sheet1"}</definedName>
    <definedName name="PIN" localSheetId="26" hidden="1">{"red33",#N/A,FALSE,"Sheet1"}</definedName>
    <definedName name="PIN" localSheetId="27" hidden="1">{"red33",#N/A,FALSE,"Sheet1"}</definedName>
    <definedName name="PIN" localSheetId="0" hidden="1">{"red33",#N/A,FALSE,"Sheet1"}</definedName>
    <definedName name="PIN" hidden="1">{"red33",#N/A,FALSE,"Sheet1"}</definedName>
    <definedName name="pr_sr" localSheetId="19">#REF!</definedName>
    <definedName name="pr_sr" localSheetId="1">#REF!</definedName>
    <definedName name="pr_sr" localSheetId="9">#REF!</definedName>
    <definedName name="pr_sr" localSheetId="10">#REF!</definedName>
    <definedName name="pr_sr" localSheetId="11">#REF!</definedName>
    <definedName name="pr_sr" localSheetId="12">#REF!</definedName>
    <definedName name="pr_sr" localSheetId="21">#REF!</definedName>
    <definedName name="pr_sr" localSheetId="22">#REF!</definedName>
    <definedName name="pr_sr" localSheetId="23">#REF!</definedName>
    <definedName name="pr_sr" localSheetId="24">#REF!</definedName>
    <definedName name="pr_sr" localSheetId="25">#REF!</definedName>
    <definedName name="pr_sr" localSheetId="26">#REF!</definedName>
    <definedName name="pr_sr" localSheetId="27">#REF!</definedName>
    <definedName name="pr_sr" localSheetId="39">#REF!</definedName>
    <definedName name="pr_sr">#REF!</definedName>
    <definedName name="_xlnm.Print_Area" localSheetId="19">' a2.7.2'!$A$1:$L$48</definedName>
    <definedName name="_xlnm.Print_Area" localSheetId="8">'a 2.1.2 '!$A$1:$AS$80</definedName>
    <definedName name="_xlnm.Print_Area" localSheetId="1">'a1.1 '!$A$1:$AS$71</definedName>
    <definedName name="_xlnm.Print_Area" localSheetId="2">a1.2!$A$1:$AR$103</definedName>
    <definedName name="_xlnm.Print_Area" localSheetId="3">a1.3!$A$1:$AS$99</definedName>
    <definedName name="_xlnm.Print_Area" localSheetId="4">a1.3.1!$A$1:$L$182</definedName>
    <definedName name="_xlnm.Print_Area" localSheetId="5">a1.3.2!$A$1:$AF$32</definedName>
    <definedName name="_xlnm.Print_Area" localSheetId="6">a1.4!$A$1:$F$52</definedName>
    <definedName name="_xlnm.Print_Area" localSheetId="7">'a2.1.1  '!$A$1:$AS$87</definedName>
    <definedName name="_xlnm.Print_Area" localSheetId="9">'a2.2.1 '!$A$1:$J$91</definedName>
    <definedName name="_xlnm.Print_Area" localSheetId="10">a2.2.2!$A$1:$J$79</definedName>
    <definedName name="_xlnm.Print_Area" localSheetId="11">a2.3.1!$A$1:$K$88</definedName>
    <definedName name="_xlnm.Print_Area" localSheetId="12">a2.3.2!$A$1:$K$80</definedName>
    <definedName name="_xlnm.Print_Area" localSheetId="13">'a2.4 '!$A$1:$P$54</definedName>
    <definedName name="_xlnm.Print_Area" localSheetId="14">a2.5.1!$A$1:$J$53</definedName>
    <definedName name="_xlnm.Print_Area" localSheetId="15">a2.5.2!$A$1:$D$50</definedName>
    <definedName name="_xlnm.Print_Area" localSheetId="16">a2.5.3!$A$1:$G$52</definedName>
    <definedName name="_xlnm.Print_Area" localSheetId="17">a2.6!$A$1:$C$47</definedName>
    <definedName name="_xlnm.Print_Area" localSheetId="18">a2.7.1!$A$1:$F$34</definedName>
    <definedName name="_xlnm.Print_Area" localSheetId="20">a2.8!$A$1:$D$42</definedName>
    <definedName name="_xlnm.Print_Area" localSheetId="21">'a3.1 '!$A$1:$Z$30</definedName>
    <definedName name="_xlnm.Print_Area" localSheetId="22">'a3.2 '!$A$1:$AF$64</definedName>
    <definedName name="_xlnm.Print_Area" localSheetId="23">a3.3!$A$1:$AE$43</definedName>
    <definedName name="_xlnm.Print_Area" localSheetId="24">a3.4!$A$1:$AG$23</definedName>
    <definedName name="_xlnm.Print_Area" localSheetId="25">a3.5!$A$1:$Y$47</definedName>
    <definedName name="_xlnm.Print_Area" localSheetId="26">a3.6!$A$1:$Z$27</definedName>
    <definedName name="_xlnm.Print_Area" localSheetId="27">a3.7!$A$1:$AB$34</definedName>
    <definedName name="_xlnm.Print_Area" localSheetId="28">a4.1!$A$1:$I$50</definedName>
    <definedName name="_xlnm.Print_Area" localSheetId="29">a4.2!$A$1:$K$35</definedName>
    <definedName name="_xlnm.Print_Area" localSheetId="30">a4.2.1!$A$1:$H$53</definedName>
    <definedName name="_xlnm.Print_Area" localSheetId="31">'a4.3 '!$A$1:$G$53</definedName>
    <definedName name="_xlnm.Print_Area" localSheetId="33">'a4.5 '!$A$1:$P$41</definedName>
    <definedName name="_xlnm.Print_Area" localSheetId="34">'a4.6 '!$A$1:$N$45</definedName>
    <definedName name="_xlnm.Print_Area" localSheetId="35">a4.7.1!$A$1:$M$36</definedName>
    <definedName name="_xlnm.Print_Area" localSheetId="36">a4.7.2!$A$1:$F$40</definedName>
    <definedName name="_xlnm.Print_Area" localSheetId="37">a4.7.3!$A$1:$M$35</definedName>
    <definedName name="_xlnm.Print_Area" localSheetId="38">a5.1!$A$1:$L$41</definedName>
    <definedName name="_xlnm.Print_Area" localSheetId="39">a6.1!$A$1:$I$41</definedName>
    <definedName name="_xlnm.Print_Area" localSheetId="40">'a6.2 '!$A$1:$N$42</definedName>
    <definedName name="_xlnm.Print_Area" localSheetId="41">'a6.3 '!$A$1:$O$40</definedName>
    <definedName name="_xlnm.Print_Area" localSheetId="42">'a6.4 '!$A$1:$D$22</definedName>
    <definedName name="_xlnm.Print_Area" localSheetId="43">'a6.5 '!$A$1:$H$22</definedName>
    <definedName name="_xlnm.Print_Area" localSheetId="44">a7.1!$A$1:$F$42</definedName>
    <definedName name="_xlnm.Print_Area" localSheetId="0">#REF!</definedName>
    <definedName name="_xlnm.Print_Area">#REF!</definedName>
    <definedName name="_xlnm.Print_Titles" localSheetId="4">a1.3.1!$2:$4</definedName>
    <definedName name="_xlnm.Print_Titles" localSheetId="5">a1.3.2!$A:$A</definedName>
    <definedName name="_xlnm.Print_Titles" localSheetId="21">'a3.1 '!$A:$A</definedName>
    <definedName name="_xlnm.Print_Titles" localSheetId="23">a3.3!$A:$A</definedName>
    <definedName name="_xlnm.Print_Titles" localSheetId="25">a3.5!$A:$A</definedName>
    <definedName name="_xlnm.Print_Titles" localSheetId="26">a3.6!$A:$A</definedName>
    <definedName name="PRINT_TITLES_MI" localSheetId="19">#REF!</definedName>
    <definedName name="PRINT_TITLES_MI" localSheetId="1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21">#REF!</definedName>
    <definedName name="PRINT_TITLES_MI" localSheetId="22">#REF!</definedName>
    <definedName name="PRINT_TITLES_MI" localSheetId="23">#REF!</definedName>
    <definedName name="PRINT_TITLES_MI" localSheetId="24">#REF!</definedName>
    <definedName name="PRINT_TITLES_MI" localSheetId="25">#REF!</definedName>
    <definedName name="PRINT_TITLES_MI" localSheetId="26">#REF!</definedName>
    <definedName name="PRINT_TITLES_MI" localSheetId="27">#REF!</definedName>
    <definedName name="PRINT_TITLES_MI" localSheetId="39">#REF!</definedName>
    <definedName name="PRINT_TITLES_MI">#REF!</definedName>
    <definedName name="print16" localSheetId="19">'[9]16'!#REF!</definedName>
    <definedName name="print16" localSheetId="1">'[9]16'!#REF!</definedName>
    <definedName name="print16" localSheetId="21">'[9]16'!#REF!</definedName>
    <definedName name="print16" localSheetId="39">'[9]16'!#REF!</definedName>
    <definedName name="print16" localSheetId="0">'[9]16'!#REF!</definedName>
    <definedName name="print16">'[9]16'!#REF!</definedName>
    <definedName name="print20" localSheetId="19">#REF!</definedName>
    <definedName name="print20" localSheetId="1">#REF!</definedName>
    <definedName name="print20" localSheetId="9">#REF!</definedName>
    <definedName name="print20" localSheetId="10">#REF!</definedName>
    <definedName name="print20" localSheetId="11">#REF!</definedName>
    <definedName name="print20" localSheetId="12">#REF!</definedName>
    <definedName name="print20" localSheetId="21">#REF!</definedName>
    <definedName name="print20" localSheetId="22">#REF!</definedName>
    <definedName name="print20" localSheetId="23">#REF!</definedName>
    <definedName name="print20" localSheetId="24">#REF!</definedName>
    <definedName name="print20" localSheetId="25">#REF!</definedName>
    <definedName name="print20" localSheetId="26">#REF!</definedName>
    <definedName name="print20" localSheetId="27">#REF!</definedName>
    <definedName name="print20" localSheetId="39">#REF!</definedName>
    <definedName name="print20">#REF!</definedName>
    <definedName name="promgraf" localSheetId="19">[10]GRAFPROM!#REF!</definedName>
    <definedName name="promgraf" localSheetId="1">[10]GRAFPROM!#REF!</definedName>
    <definedName name="promgraf" localSheetId="21">[10]GRAFPROM!#REF!</definedName>
    <definedName name="promgraf" localSheetId="39">[10]GRAFPROM!#REF!</definedName>
    <definedName name="promgraf" localSheetId="0">[10]GRAFPROM!#REF!</definedName>
    <definedName name="promgraf">[10]GRAFPROM!#REF!</definedName>
    <definedName name="Rescheduling_assumptions_continued" localSheetId="19">#REF!</definedName>
    <definedName name="Rescheduling_assumptions_continued" localSheetId="1">#REF!</definedName>
    <definedName name="Rescheduling_assumptions_continued" localSheetId="9">#REF!</definedName>
    <definedName name="Rescheduling_assumptions_continued" localSheetId="10">#REF!</definedName>
    <definedName name="Rescheduling_assumptions_continued" localSheetId="11">#REF!</definedName>
    <definedName name="Rescheduling_assumptions_continued" localSheetId="12">#REF!</definedName>
    <definedName name="Rescheduling_assumptions_continued" localSheetId="21">#REF!</definedName>
    <definedName name="Rescheduling_assumptions_continued" localSheetId="22">#REF!</definedName>
    <definedName name="Rescheduling_assumptions_continued" localSheetId="23">#REF!</definedName>
    <definedName name="Rescheduling_assumptions_continued" localSheetId="24">#REF!</definedName>
    <definedName name="Rescheduling_assumptions_continued" localSheetId="25">#REF!</definedName>
    <definedName name="Rescheduling_assumptions_continued" localSheetId="26">#REF!</definedName>
    <definedName name="Rescheduling_assumptions_continued" localSheetId="27">#REF!</definedName>
    <definedName name="Rescheduling_assumptions_continued" localSheetId="39">#REF!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 localSheetId="19">#REF!</definedName>
    <definedName name="RgFdPartCsource" localSheetId="1">#REF!</definedName>
    <definedName name="RgFdPartCsource" localSheetId="9">#REF!</definedName>
    <definedName name="RgFdPartCsource" localSheetId="10">#REF!</definedName>
    <definedName name="RgFdPartCsource" localSheetId="11">#REF!</definedName>
    <definedName name="RgFdPartCsource" localSheetId="12">#REF!</definedName>
    <definedName name="RgFdPartCsource" localSheetId="21">#REF!</definedName>
    <definedName name="RgFdPartCsource" localSheetId="22">#REF!</definedName>
    <definedName name="RgFdPartCsource" localSheetId="23">#REF!</definedName>
    <definedName name="RgFdPartCsource" localSheetId="24">#REF!</definedName>
    <definedName name="RgFdPartCsource" localSheetId="25">#REF!</definedName>
    <definedName name="RgFdPartCsource" localSheetId="26">#REF!</definedName>
    <definedName name="RgFdPartCsource" localSheetId="27">#REF!</definedName>
    <definedName name="RgFdPartCsource" localSheetId="39">#REF!</definedName>
    <definedName name="RgFdPartCsource">#REF!</definedName>
    <definedName name="RgFdPartEseries" localSheetId="19">#REF!</definedName>
    <definedName name="RgFdPartEseries" localSheetId="1">#REF!</definedName>
    <definedName name="RgFdPartEseries" localSheetId="9">#REF!</definedName>
    <definedName name="RgFdPartEseries" localSheetId="10">#REF!</definedName>
    <definedName name="RgFdPartEseries" localSheetId="11">#REF!</definedName>
    <definedName name="RgFdPartEseries" localSheetId="12">#REF!</definedName>
    <definedName name="RgFdPartEseries" localSheetId="21">#REF!</definedName>
    <definedName name="RgFdPartEseries" localSheetId="22">#REF!</definedName>
    <definedName name="RgFdPartEseries" localSheetId="23">#REF!</definedName>
    <definedName name="RgFdPartEseries" localSheetId="24">#REF!</definedName>
    <definedName name="RgFdPartEseries" localSheetId="25">#REF!</definedName>
    <definedName name="RgFdPartEseries" localSheetId="26">#REF!</definedName>
    <definedName name="RgFdPartEseries" localSheetId="27">#REF!</definedName>
    <definedName name="RgFdPartEseries" localSheetId="39">#REF!</definedName>
    <definedName name="RgFdPartEseries">#REF!</definedName>
    <definedName name="RgFdPartEsource" localSheetId="19">#REF!</definedName>
    <definedName name="RgFdPartEsource" localSheetId="1">#REF!</definedName>
    <definedName name="RgFdPartEsource" localSheetId="9">#REF!</definedName>
    <definedName name="RgFdPartEsource" localSheetId="10">#REF!</definedName>
    <definedName name="RgFdPartEsource" localSheetId="11">#REF!</definedName>
    <definedName name="RgFdPartEsource" localSheetId="12">#REF!</definedName>
    <definedName name="RgFdPartEsource" localSheetId="21">#REF!</definedName>
    <definedName name="RgFdPartEsource" localSheetId="22">#REF!</definedName>
    <definedName name="RgFdPartEsource" localSheetId="23">#REF!</definedName>
    <definedName name="RgFdPartEsource" localSheetId="24">#REF!</definedName>
    <definedName name="RgFdPartEsource" localSheetId="25">#REF!</definedName>
    <definedName name="RgFdPartEsource" localSheetId="26">#REF!</definedName>
    <definedName name="RgFdPartEsource" localSheetId="27">#REF!</definedName>
    <definedName name="RgFdPartEsource" localSheetId="39">#REF!</definedName>
    <definedName name="RgFdPartEsource">#REF!</definedName>
    <definedName name="RgFdPartUserFile">[4]EERProfile!$L$2</definedName>
    <definedName name="RgFdReptCSeries" localSheetId="19">#REF!</definedName>
    <definedName name="RgFdReptCSeries" localSheetId="1">#REF!</definedName>
    <definedName name="RgFdReptCSeries" localSheetId="9">#REF!</definedName>
    <definedName name="RgFdReptCSeries" localSheetId="10">#REF!</definedName>
    <definedName name="RgFdReptCSeries" localSheetId="11">#REF!</definedName>
    <definedName name="RgFdReptCSeries" localSheetId="12">#REF!</definedName>
    <definedName name="RgFdReptCSeries" localSheetId="21">#REF!</definedName>
    <definedName name="RgFdReptCSeries" localSheetId="22">#REF!</definedName>
    <definedName name="RgFdReptCSeries" localSheetId="23">#REF!</definedName>
    <definedName name="RgFdReptCSeries" localSheetId="24">#REF!</definedName>
    <definedName name="RgFdReptCSeries" localSheetId="25">#REF!</definedName>
    <definedName name="RgFdReptCSeries" localSheetId="26">#REF!</definedName>
    <definedName name="RgFdReptCSeries" localSheetId="27">#REF!</definedName>
    <definedName name="RgFdReptCSeries" localSheetId="39">#REF!</definedName>
    <definedName name="RgFdReptCSeries">#REF!</definedName>
    <definedName name="RgFdReptCsource" localSheetId="19">#REF!</definedName>
    <definedName name="RgFdReptCsource" localSheetId="1">#REF!</definedName>
    <definedName name="RgFdReptCsource" localSheetId="9">#REF!</definedName>
    <definedName name="RgFdReptCsource" localSheetId="10">#REF!</definedName>
    <definedName name="RgFdReptCsource" localSheetId="11">#REF!</definedName>
    <definedName name="RgFdReptCsource" localSheetId="12">#REF!</definedName>
    <definedName name="RgFdReptCsource" localSheetId="21">#REF!</definedName>
    <definedName name="RgFdReptCsource" localSheetId="22">#REF!</definedName>
    <definedName name="RgFdReptCsource" localSheetId="23">#REF!</definedName>
    <definedName name="RgFdReptCsource" localSheetId="24">#REF!</definedName>
    <definedName name="RgFdReptCsource" localSheetId="25">#REF!</definedName>
    <definedName name="RgFdReptCsource" localSheetId="26">#REF!</definedName>
    <definedName name="RgFdReptCsource" localSheetId="27">#REF!</definedName>
    <definedName name="RgFdReptCsource" localSheetId="39">#REF!</definedName>
    <definedName name="RgFdReptCsource">#REF!</definedName>
    <definedName name="RgFdReptEseries" localSheetId="19">#REF!</definedName>
    <definedName name="RgFdReptEseries" localSheetId="1">#REF!</definedName>
    <definedName name="RgFdReptEseries" localSheetId="9">#REF!</definedName>
    <definedName name="RgFdReptEseries" localSheetId="10">#REF!</definedName>
    <definedName name="RgFdReptEseries" localSheetId="11">#REF!</definedName>
    <definedName name="RgFdReptEseries" localSheetId="12">#REF!</definedName>
    <definedName name="RgFdReptEseries" localSheetId="21">#REF!</definedName>
    <definedName name="RgFdReptEseries" localSheetId="22">#REF!</definedName>
    <definedName name="RgFdReptEseries" localSheetId="23">#REF!</definedName>
    <definedName name="RgFdReptEseries" localSheetId="24">#REF!</definedName>
    <definedName name="RgFdReptEseries" localSheetId="25">#REF!</definedName>
    <definedName name="RgFdReptEseries" localSheetId="26">#REF!</definedName>
    <definedName name="RgFdReptEseries" localSheetId="27">#REF!</definedName>
    <definedName name="RgFdReptEseries" localSheetId="39">#REF!</definedName>
    <definedName name="RgFdReptEseries">#REF!</definedName>
    <definedName name="RgFdReptEsource" localSheetId="19">#REF!</definedName>
    <definedName name="RgFdReptEsource" localSheetId="1">#REF!</definedName>
    <definedName name="RgFdReptEsource" localSheetId="9">#REF!</definedName>
    <definedName name="RgFdReptEsource" localSheetId="10">#REF!</definedName>
    <definedName name="RgFdReptEsource" localSheetId="11">#REF!</definedName>
    <definedName name="RgFdReptEsource" localSheetId="12">#REF!</definedName>
    <definedName name="RgFdReptEsource" localSheetId="21">#REF!</definedName>
    <definedName name="RgFdReptEsource" localSheetId="22">#REF!</definedName>
    <definedName name="RgFdReptEsource" localSheetId="23">#REF!</definedName>
    <definedName name="RgFdReptEsource" localSheetId="24">#REF!</definedName>
    <definedName name="RgFdReptEsource" localSheetId="25">#REF!</definedName>
    <definedName name="RgFdReptEsource" localSheetId="26">#REF!</definedName>
    <definedName name="RgFdReptEsource" localSheetId="27">#REF!</definedName>
    <definedName name="RgFdReptEsource" localSheetId="39">#REF!</definedName>
    <definedName name="RgFdReptEsource">#REF!</definedName>
    <definedName name="RgFdReptUserFile">[4]EERProfile!$G$2</definedName>
    <definedName name="RgFdSAMethod" localSheetId="19">#REF!</definedName>
    <definedName name="RgFdSAMethod" localSheetId="1">#REF!</definedName>
    <definedName name="RgFdSAMethod" localSheetId="9">#REF!</definedName>
    <definedName name="RgFdSAMethod" localSheetId="10">#REF!</definedName>
    <definedName name="RgFdSAMethod" localSheetId="11">#REF!</definedName>
    <definedName name="RgFdSAMethod" localSheetId="12">#REF!</definedName>
    <definedName name="RgFdSAMethod" localSheetId="21">#REF!</definedName>
    <definedName name="RgFdSAMethod" localSheetId="22">#REF!</definedName>
    <definedName name="RgFdSAMethod" localSheetId="23">#REF!</definedName>
    <definedName name="RgFdSAMethod" localSheetId="24">#REF!</definedName>
    <definedName name="RgFdSAMethod" localSheetId="25">#REF!</definedName>
    <definedName name="RgFdSAMethod" localSheetId="26">#REF!</definedName>
    <definedName name="RgFdSAMethod" localSheetId="27">#REF!</definedName>
    <definedName name="RgFdSAMethod" localSheetId="39">#REF!</definedName>
    <definedName name="RgFdSAMethod">#REF!</definedName>
    <definedName name="RgFdTbBper" localSheetId="19">#REF!</definedName>
    <definedName name="RgFdTbBper" localSheetId="1">#REF!</definedName>
    <definedName name="RgFdTbBper" localSheetId="9">#REF!</definedName>
    <definedName name="RgFdTbBper" localSheetId="10">#REF!</definedName>
    <definedName name="RgFdTbBper" localSheetId="11">#REF!</definedName>
    <definedName name="RgFdTbBper" localSheetId="12">#REF!</definedName>
    <definedName name="RgFdTbBper" localSheetId="21">#REF!</definedName>
    <definedName name="RgFdTbBper" localSheetId="22">#REF!</definedName>
    <definedName name="RgFdTbBper" localSheetId="23">#REF!</definedName>
    <definedName name="RgFdTbBper" localSheetId="24">#REF!</definedName>
    <definedName name="RgFdTbBper" localSheetId="25">#REF!</definedName>
    <definedName name="RgFdTbBper" localSheetId="26">#REF!</definedName>
    <definedName name="RgFdTbBper" localSheetId="27">#REF!</definedName>
    <definedName name="RgFdTbBper" localSheetId="39">#REF!</definedName>
    <definedName name="RgFdTbBper">#REF!</definedName>
    <definedName name="RgFdTbCreate" localSheetId="19">#REF!</definedName>
    <definedName name="RgFdTbCreate" localSheetId="1">#REF!</definedName>
    <definedName name="RgFdTbCreate" localSheetId="9">#REF!</definedName>
    <definedName name="RgFdTbCreate" localSheetId="10">#REF!</definedName>
    <definedName name="RgFdTbCreate" localSheetId="11">#REF!</definedName>
    <definedName name="RgFdTbCreate" localSheetId="12">#REF!</definedName>
    <definedName name="RgFdTbCreate" localSheetId="21">#REF!</definedName>
    <definedName name="RgFdTbCreate" localSheetId="22">#REF!</definedName>
    <definedName name="RgFdTbCreate" localSheetId="23">#REF!</definedName>
    <definedName name="RgFdTbCreate" localSheetId="24">#REF!</definedName>
    <definedName name="RgFdTbCreate" localSheetId="25">#REF!</definedName>
    <definedName name="RgFdTbCreate" localSheetId="26">#REF!</definedName>
    <definedName name="RgFdTbCreate" localSheetId="27">#REF!</definedName>
    <definedName name="RgFdTbCreate" localSheetId="39">#REF!</definedName>
    <definedName name="RgFdTbCreate">#REF!</definedName>
    <definedName name="RgFdTbEper" localSheetId="19">#REF!</definedName>
    <definedName name="RgFdTbEper" localSheetId="1">#REF!</definedName>
    <definedName name="RgFdTbEper" localSheetId="9">#REF!</definedName>
    <definedName name="RgFdTbEper" localSheetId="10">#REF!</definedName>
    <definedName name="RgFdTbEper" localSheetId="11">#REF!</definedName>
    <definedName name="RgFdTbEper" localSheetId="12">#REF!</definedName>
    <definedName name="RgFdTbEper" localSheetId="21">#REF!</definedName>
    <definedName name="RgFdTbEper" localSheetId="22">#REF!</definedName>
    <definedName name="RgFdTbEper" localSheetId="23">#REF!</definedName>
    <definedName name="RgFdTbEper" localSheetId="24">#REF!</definedName>
    <definedName name="RgFdTbEper" localSheetId="25">#REF!</definedName>
    <definedName name="RgFdTbEper" localSheetId="26">#REF!</definedName>
    <definedName name="RgFdTbEper" localSheetId="27">#REF!</definedName>
    <definedName name="RgFdTbEper" localSheetId="39">#REF!</definedName>
    <definedName name="RgFdTbEper">#REF!</definedName>
    <definedName name="RGFdTbFoot" localSheetId="19">#REF!</definedName>
    <definedName name="RGFdTbFoot" localSheetId="1">#REF!</definedName>
    <definedName name="RGFdTbFoot" localSheetId="9">#REF!</definedName>
    <definedName name="RGFdTbFoot" localSheetId="10">#REF!</definedName>
    <definedName name="RGFdTbFoot" localSheetId="11">#REF!</definedName>
    <definedName name="RGFdTbFoot" localSheetId="12">#REF!</definedName>
    <definedName name="RGFdTbFoot" localSheetId="21">#REF!</definedName>
    <definedName name="RGFdTbFoot" localSheetId="22">#REF!</definedName>
    <definedName name="RGFdTbFoot" localSheetId="23">#REF!</definedName>
    <definedName name="RGFdTbFoot" localSheetId="24">#REF!</definedName>
    <definedName name="RGFdTbFoot" localSheetId="25">#REF!</definedName>
    <definedName name="RGFdTbFoot" localSheetId="26">#REF!</definedName>
    <definedName name="RGFdTbFoot" localSheetId="27">#REF!</definedName>
    <definedName name="RGFdTbFoot" localSheetId="39">#REF!</definedName>
    <definedName name="RGFdTbFoot">#REF!</definedName>
    <definedName name="RgFdTbFreq" localSheetId="19">#REF!</definedName>
    <definedName name="RgFdTbFreq" localSheetId="1">#REF!</definedName>
    <definedName name="RgFdTbFreq" localSheetId="9">#REF!</definedName>
    <definedName name="RgFdTbFreq" localSheetId="10">#REF!</definedName>
    <definedName name="RgFdTbFreq" localSheetId="11">#REF!</definedName>
    <definedName name="RgFdTbFreq" localSheetId="12">#REF!</definedName>
    <definedName name="RgFdTbFreq" localSheetId="21">#REF!</definedName>
    <definedName name="RgFdTbFreq" localSheetId="22">#REF!</definedName>
    <definedName name="RgFdTbFreq" localSheetId="23">#REF!</definedName>
    <definedName name="RgFdTbFreq" localSheetId="24">#REF!</definedName>
    <definedName name="RgFdTbFreq" localSheetId="25">#REF!</definedName>
    <definedName name="RgFdTbFreq" localSheetId="26">#REF!</definedName>
    <definedName name="RgFdTbFreq" localSheetId="27">#REF!</definedName>
    <definedName name="RgFdTbFreq" localSheetId="39">#REF!</definedName>
    <definedName name="RgFdTbFreq">#REF!</definedName>
    <definedName name="RgFdTbFreqVal" localSheetId="19">#REF!</definedName>
    <definedName name="RgFdTbFreqVal" localSheetId="1">#REF!</definedName>
    <definedName name="RgFdTbFreqVal" localSheetId="9">#REF!</definedName>
    <definedName name="RgFdTbFreqVal" localSheetId="10">#REF!</definedName>
    <definedName name="RgFdTbFreqVal" localSheetId="11">#REF!</definedName>
    <definedName name="RgFdTbFreqVal" localSheetId="12">#REF!</definedName>
    <definedName name="RgFdTbFreqVal" localSheetId="21">#REF!</definedName>
    <definedName name="RgFdTbFreqVal" localSheetId="22">#REF!</definedName>
    <definedName name="RgFdTbFreqVal" localSheetId="23">#REF!</definedName>
    <definedName name="RgFdTbFreqVal" localSheetId="24">#REF!</definedName>
    <definedName name="RgFdTbFreqVal" localSheetId="25">#REF!</definedName>
    <definedName name="RgFdTbFreqVal" localSheetId="26">#REF!</definedName>
    <definedName name="RgFdTbFreqVal" localSheetId="27">#REF!</definedName>
    <definedName name="RgFdTbFreqVal" localSheetId="39">#REF!</definedName>
    <definedName name="RgFdTbFreqVal">#REF!</definedName>
    <definedName name="RgFdTbSendto" localSheetId="19">#REF!</definedName>
    <definedName name="RgFdTbSendto" localSheetId="1">#REF!</definedName>
    <definedName name="RgFdTbSendto" localSheetId="9">#REF!</definedName>
    <definedName name="RgFdTbSendto" localSheetId="10">#REF!</definedName>
    <definedName name="RgFdTbSendto" localSheetId="11">#REF!</definedName>
    <definedName name="RgFdTbSendto" localSheetId="12">#REF!</definedName>
    <definedName name="RgFdTbSendto" localSheetId="21">#REF!</definedName>
    <definedName name="RgFdTbSendto" localSheetId="22">#REF!</definedName>
    <definedName name="RgFdTbSendto" localSheetId="23">#REF!</definedName>
    <definedName name="RgFdTbSendto" localSheetId="24">#REF!</definedName>
    <definedName name="RgFdTbSendto" localSheetId="25">#REF!</definedName>
    <definedName name="RgFdTbSendto" localSheetId="26">#REF!</definedName>
    <definedName name="RgFdTbSendto" localSheetId="27">#REF!</definedName>
    <definedName name="RgFdTbSendto" localSheetId="39">#REF!</definedName>
    <definedName name="RgFdTbSendto">#REF!</definedName>
    <definedName name="RgFdWgtMethod" localSheetId="19">#REF!</definedName>
    <definedName name="RgFdWgtMethod" localSheetId="1">#REF!</definedName>
    <definedName name="RgFdWgtMethod" localSheetId="9">#REF!</definedName>
    <definedName name="RgFdWgtMethod" localSheetId="10">#REF!</definedName>
    <definedName name="RgFdWgtMethod" localSheetId="11">#REF!</definedName>
    <definedName name="RgFdWgtMethod" localSheetId="12">#REF!</definedName>
    <definedName name="RgFdWgtMethod" localSheetId="21">#REF!</definedName>
    <definedName name="RgFdWgtMethod" localSheetId="22">#REF!</definedName>
    <definedName name="RgFdWgtMethod" localSheetId="23">#REF!</definedName>
    <definedName name="RgFdWgtMethod" localSheetId="24">#REF!</definedName>
    <definedName name="RgFdWgtMethod" localSheetId="25">#REF!</definedName>
    <definedName name="RgFdWgtMethod" localSheetId="26">#REF!</definedName>
    <definedName name="RgFdWgtMethod" localSheetId="27">#REF!</definedName>
    <definedName name="RgFdWgtMethod" localSheetId="39">#REF!</definedName>
    <definedName name="RgFdWgtMethod">#REF!</definedName>
    <definedName name="Source" localSheetId="19">#REF!</definedName>
    <definedName name="Source" localSheetId="1">#REF!</definedName>
    <definedName name="Source" localSheetId="9">#REF!</definedName>
    <definedName name="Source" localSheetId="10">#REF!</definedName>
    <definedName name="Source" localSheetId="11">#REF!</definedName>
    <definedName name="Source" localSheetId="12">#REF!</definedName>
    <definedName name="Source" localSheetId="21">#REF!</definedName>
    <definedName name="Source" localSheetId="22">#REF!</definedName>
    <definedName name="Source" localSheetId="23">#REF!</definedName>
    <definedName name="Source" localSheetId="24">#REF!</definedName>
    <definedName name="Source" localSheetId="25">#REF!</definedName>
    <definedName name="Source" localSheetId="26">#REF!</definedName>
    <definedName name="Source" localSheetId="27">#REF!</definedName>
    <definedName name="Source" localSheetId="39">#REF!</definedName>
    <definedName name="Source">#REF!</definedName>
    <definedName name="Table_1._Nigeria__Debt_Sustainability_Analysis__Adjustment_Scenario__2001_2012_1" localSheetId="19">#REF!</definedName>
    <definedName name="Table_1._Nigeria__Debt_Sustainability_Analysis__Adjustment_Scenario__2001_2012_1" localSheetId="1">#REF!</definedName>
    <definedName name="Table_1._Nigeria__Debt_Sustainability_Analysis__Adjustment_Scenario__2001_2012_1" localSheetId="9">#REF!</definedName>
    <definedName name="Table_1._Nigeria__Debt_Sustainability_Analysis__Adjustment_Scenario__2001_2012_1" localSheetId="10">#REF!</definedName>
    <definedName name="Table_1._Nigeria__Debt_Sustainability_Analysis__Adjustment_Scenario__2001_2012_1" localSheetId="11">#REF!</definedName>
    <definedName name="Table_1._Nigeria__Debt_Sustainability_Analysis__Adjustment_Scenario__2001_2012_1" localSheetId="12">#REF!</definedName>
    <definedName name="Table_1._Nigeria__Debt_Sustainability_Analysis__Adjustment_Scenario__2001_2012_1" localSheetId="21">#REF!</definedName>
    <definedName name="Table_1._Nigeria__Debt_Sustainability_Analysis__Adjustment_Scenario__2001_2012_1" localSheetId="22">#REF!</definedName>
    <definedName name="Table_1._Nigeria__Debt_Sustainability_Analysis__Adjustment_Scenario__2001_2012_1" localSheetId="23">#REF!</definedName>
    <definedName name="Table_1._Nigeria__Debt_Sustainability_Analysis__Adjustment_Scenario__2001_2012_1" localSheetId="24">#REF!</definedName>
    <definedName name="Table_1._Nigeria__Debt_Sustainability_Analysis__Adjustment_Scenario__2001_2012_1" localSheetId="25">#REF!</definedName>
    <definedName name="Table_1._Nigeria__Debt_Sustainability_Analysis__Adjustment_Scenario__2001_2012_1" localSheetId="26">#REF!</definedName>
    <definedName name="Table_1._Nigeria__Debt_Sustainability_Analysis__Adjustment_Scenario__2001_2012_1" localSheetId="27">#REF!</definedName>
    <definedName name="Table_1._Nigeria__Debt_Sustainability_Analysis__Adjustment_Scenario__2001_2012_1" localSheetId="39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19">Table1</definedName>
    <definedName name="Table_1._Nigeria__Revised_Gross_Domestic_Product_by_Sector_of_Origin_at_Current_Prices__1997_2001_1" localSheetId="8">Table1</definedName>
    <definedName name="Table_1._Nigeria__Revised_Gross_Domestic_Product_by_Sector_of_Origin_at_Current_Prices__1997_2001_1" localSheetId="1">[11]!Table1</definedName>
    <definedName name="Table_1._Nigeria__Revised_Gross_Domestic_Product_by_Sector_of_Origin_at_Current_Prices__1997_2001_1" localSheetId="7">Table1</definedName>
    <definedName name="Table_1._Nigeria__Revised_Gross_Domestic_Product_by_Sector_of_Origin_at_Current_Prices__1997_2001_1" localSheetId="9">Table1</definedName>
    <definedName name="Table_1._Nigeria__Revised_Gross_Domestic_Product_by_Sector_of_Origin_at_Current_Prices__1997_2001_1" localSheetId="10">Table1</definedName>
    <definedName name="Table_1._Nigeria__Revised_Gross_Domestic_Product_by_Sector_of_Origin_at_Current_Prices__1997_2001_1" localSheetId="11">Table1</definedName>
    <definedName name="Table_1._Nigeria__Revised_Gross_Domestic_Product_by_Sector_of_Origin_at_Current_Prices__1997_2001_1" localSheetId="12">Table1</definedName>
    <definedName name="Table_1._Nigeria__Revised_Gross_Domestic_Product_by_Sector_of_Origin_at_Current_Prices__1997_2001_1" localSheetId="13">Table1</definedName>
    <definedName name="Table_1._Nigeria__Revised_Gross_Domestic_Product_by_Sector_of_Origin_at_Current_Prices__1997_2001_1" localSheetId="16">Table1</definedName>
    <definedName name="Table_1._Nigeria__Revised_Gross_Domestic_Product_by_Sector_of_Origin_at_Current_Prices__1997_2001_1" localSheetId="18">Table1</definedName>
    <definedName name="Table_1._Nigeria__Revised_Gross_Domestic_Product_by_Sector_of_Origin_at_Current_Prices__1997_2001_1" localSheetId="21">Table1</definedName>
    <definedName name="Table_1._Nigeria__Revised_Gross_Domestic_Product_by_Sector_of_Origin_at_Current_Prices__1997_2001_1" localSheetId="22">Table1</definedName>
    <definedName name="Table_1._Nigeria__Revised_Gross_Domestic_Product_by_Sector_of_Origin_at_Current_Prices__1997_2001_1" localSheetId="23">Table1</definedName>
    <definedName name="Table_1._Nigeria__Revised_Gross_Domestic_Product_by_Sector_of_Origin_at_Current_Prices__1997_2001_1" localSheetId="24">Table1</definedName>
    <definedName name="Table_1._Nigeria__Revised_Gross_Domestic_Product_by_Sector_of_Origin_at_Current_Prices__1997_2001_1" localSheetId="25">Table1</definedName>
    <definedName name="Table_1._Nigeria__Revised_Gross_Domestic_Product_by_Sector_of_Origin_at_Current_Prices__1997_2001_1" localSheetId="26">Table1</definedName>
    <definedName name="Table_1._Nigeria__Revised_Gross_Domestic_Product_by_Sector_of_Origin_at_Current_Prices__1997_2001_1" localSheetId="27">Table1</definedName>
    <definedName name="Table_1._Nigeria__Revised_Gross_Domestic_Product_by_Sector_of_Origin_at_Current_Prices__1997_2001_1" localSheetId="0">Table1</definedName>
    <definedName name="Table_1._Nigeria__Revised_Gross_Domestic_Product_by_Sector_of_Origin_at_Current_Prices__1997_2001_1">Table1</definedName>
    <definedName name="Table_3._Nigeria__Debt_Sustainability_Analysis__Debt_Service_Indicators__2000_2010" localSheetId="19">#REF!</definedName>
    <definedName name="Table_3._Nigeria__Debt_Sustainability_Analysis__Debt_Service_Indicators__2000_2010" localSheetId="1">#REF!</definedName>
    <definedName name="Table_3._Nigeria__Debt_Sustainability_Analysis__Debt_Service_Indicators__2000_2010" localSheetId="9">#REF!</definedName>
    <definedName name="Table_3._Nigeria__Debt_Sustainability_Analysis__Debt_Service_Indicators__2000_2010" localSheetId="10">#REF!</definedName>
    <definedName name="Table_3._Nigeria__Debt_Sustainability_Analysis__Debt_Service_Indicators__2000_2010" localSheetId="11">#REF!</definedName>
    <definedName name="Table_3._Nigeria__Debt_Sustainability_Analysis__Debt_Service_Indicators__2000_2010" localSheetId="12">#REF!</definedName>
    <definedName name="Table_3._Nigeria__Debt_Sustainability_Analysis__Debt_Service_Indicators__2000_2010" localSheetId="21">#REF!</definedName>
    <definedName name="Table_3._Nigeria__Debt_Sustainability_Analysis__Debt_Service_Indicators__2000_2010" localSheetId="22">#REF!</definedName>
    <definedName name="Table_3._Nigeria__Debt_Sustainability_Analysis__Debt_Service_Indicators__2000_2010" localSheetId="23">#REF!</definedName>
    <definedName name="Table_3._Nigeria__Debt_Sustainability_Analysis__Debt_Service_Indicators__2000_2010" localSheetId="24">#REF!</definedName>
    <definedName name="Table_3._Nigeria__Debt_Sustainability_Analysis__Debt_Service_Indicators__2000_2010" localSheetId="25">#REF!</definedName>
    <definedName name="Table_3._Nigeria__Debt_Sustainability_Analysis__Debt_Service_Indicators__2000_2010" localSheetId="26">#REF!</definedName>
    <definedName name="Table_3._Nigeria__Debt_Sustainability_Analysis__Debt_Service_Indicators__2000_2010" localSheetId="27">#REF!</definedName>
    <definedName name="Table_3._Nigeria__Debt_Sustainability_Analysis__Debt_Service_Indicators__2000_2010" localSheetId="39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19">#REF!</definedName>
    <definedName name="Table_4._Nigeria__Debt_Sustainability_Analysis__Sensitivity_to_Oil_Price_Developments__2000_2010_1" localSheetId="1">#REF!</definedName>
    <definedName name="Table_4._Nigeria__Debt_Sustainability_Analysis__Sensitivity_to_Oil_Price_Developments__2000_2010_1" localSheetId="9">#REF!</definedName>
    <definedName name="Table_4._Nigeria__Debt_Sustainability_Analysis__Sensitivity_to_Oil_Price_Developments__2000_2010_1" localSheetId="10">#REF!</definedName>
    <definedName name="Table_4._Nigeria__Debt_Sustainability_Analysis__Sensitivity_to_Oil_Price_Developments__2000_2010_1" localSheetId="11">#REF!</definedName>
    <definedName name="Table_4._Nigeria__Debt_Sustainability_Analysis__Sensitivity_to_Oil_Price_Developments__2000_2010_1" localSheetId="12">#REF!</definedName>
    <definedName name="Table_4._Nigeria__Debt_Sustainability_Analysis__Sensitivity_to_Oil_Price_Developments__2000_2010_1" localSheetId="21">#REF!</definedName>
    <definedName name="Table_4._Nigeria__Debt_Sustainability_Analysis__Sensitivity_to_Oil_Price_Developments__2000_2010_1" localSheetId="22">#REF!</definedName>
    <definedName name="Table_4._Nigeria__Debt_Sustainability_Analysis__Sensitivity_to_Oil_Price_Developments__2000_2010_1" localSheetId="23">#REF!</definedName>
    <definedName name="Table_4._Nigeria__Debt_Sustainability_Analysis__Sensitivity_to_Oil_Price_Developments__2000_2010_1" localSheetId="24">#REF!</definedName>
    <definedName name="Table_4._Nigeria__Debt_Sustainability_Analysis__Sensitivity_to_Oil_Price_Developments__2000_2010_1" localSheetId="25">#REF!</definedName>
    <definedName name="Table_4._Nigeria__Debt_Sustainability_Analysis__Sensitivity_to_Oil_Price_Developments__2000_2010_1" localSheetId="26">#REF!</definedName>
    <definedName name="Table_4._Nigeria__Debt_Sustainability_Analysis__Sensitivity_to_Oil_Price_Developments__2000_2010_1" localSheetId="27">#REF!</definedName>
    <definedName name="Table_4._Nigeria__Debt_Sustainability_Analysis__Sensitivity_to_Oil_Price_Developments__2000_2010_1" localSheetId="39">#REF!</definedName>
    <definedName name="Table_4._Nigeria__Debt_Sustainability_Analysis__Sensitivity_to_Oil_Price_Developments__2000_2010_1">#REF!</definedName>
    <definedName name="Table_debt">[12]Table!$A$3:$AB$73</definedName>
    <definedName name="Table1">[2]RED1!$B$2:$O$58</definedName>
    <definedName name="Table11" localSheetId="19">#REF!</definedName>
    <definedName name="Table11" localSheetId="1">#REF!</definedName>
    <definedName name="Table11" localSheetId="9">#REF!</definedName>
    <definedName name="Table11" localSheetId="10">#REF!</definedName>
    <definedName name="Table11" localSheetId="11">#REF!</definedName>
    <definedName name="Table11" localSheetId="12">#REF!</definedName>
    <definedName name="Table11" localSheetId="21">#REF!</definedName>
    <definedName name="Table11" localSheetId="22">#REF!</definedName>
    <definedName name="Table11" localSheetId="23">#REF!</definedName>
    <definedName name="Table11" localSheetId="24">#REF!</definedName>
    <definedName name="Table11" localSheetId="25">#REF!</definedName>
    <definedName name="Table11" localSheetId="26">#REF!</definedName>
    <definedName name="Table11" localSheetId="27">#REF!</definedName>
    <definedName name="Table11" localSheetId="39">#REF!</definedName>
    <definedName name="Table11">#REF!</definedName>
    <definedName name="Table16" localSheetId="19">#REF!</definedName>
    <definedName name="Table16" localSheetId="1">#REF!</definedName>
    <definedName name="Table16" localSheetId="9">#REF!</definedName>
    <definedName name="Table16" localSheetId="10">#REF!</definedName>
    <definedName name="Table16" localSheetId="11">#REF!</definedName>
    <definedName name="Table16" localSheetId="12">#REF!</definedName>
    <definedName name="Table16" localSheetId="21">#REF!</definedName>
    <definedName name="Table16" localSheetId="22">#REF!</definedName>
    <definedName name="Table16" localSheetId="23">#REF!</definedName>
    <definedName name="Table16" localSheetId="24">#REF!</definedName>
    <definedName name="Table16" localSheetId="25">#REF!</definedName>
    <definedName name="Table16" localSheetId="26">#REF!</definedName>
    <definedName name="Table16" localSheetId="27">#REF!</definedName>
    <definedName name="Table16" localSheetId="39">#REF!</definedName>
    <definedName name="Table16">#REF!</definedName>
    <definedName name="Table17" localSheetId="19">#REF!</definedName>
    <definedName name="Table17" localSheetId="1">#REF!</definedName>
    <definedName name="Table17" localSheetId="9">#REF!</definedName>
    <definedName name="Table17" localSheetId="10">#REF!</definedName>
    <definedName name="Table17" localSheetId="11">#REF!</definedName>
    <definedName name="Table17" localSheetId="12">#REF!</definedName>
    <definedName name="Table17" localSheetId="21">#REF!</definedName>
    <definedName name="Table17" localSheetId="22">#REF!</definedName>
    <definedName name="Table17" localSheetId="23">#REF!</definedName>
    <definedName name="Table17" localSheetId="24">#REF!</definedName>
    <definedName name="Table17" localSheetId="25">#REF!</definedName>
    <definedName name="Table17" localSheetId="26">#REF!</definedName>
    <definedName name="Table17" localSheetId="27">#REF!</definedName>
    <definedName name="Table17" localSheetId="39">#REF!</definedName>
    <definedName name="Table17">#REF!</definedName>
    <definedName name="Table18" localSheetId="19">#REF!</definedName>
    <definedName name="Table18" localSheetId="1">#REF!</definedName>
    <definedName name="Table18" localSheetId="9">#REF!</definedName>
    <definedName name="Table18" localSheetId="10">#REF!</definedName>
    <definedName name="Table18" localSheetId="11">#REF!</definedName>
    <definedName name="Table18" localSheetId="12">#REF!</definedName>
    <definedName name="Table18" localSheetId="21">#REF!</definedName>
    <definedName name="Table18" localSheetId="22">#REF!</definedName>
    <definedName name="Table18" localSheetId="23">#REF!</definedName>
    <definedName name="Table18" localSheetId="24">#REF!</definedName>
    <definedName name="Table18" localSheetId="25">#REF!</definedName>
    <definedName name="Table18" localSheetId="26">#REF!</definedName>
    <definedName name="Table18" localSheetId="27">#REF!</definedName>
    <definedName name="Table18" localSheetId="39">#REF!</definedName>
    <definedName name="Table18">#REF!</definedName>
    <definedName name="Table21" localSheetId="19">#REF!</definedName>
    <definedName name="Table21" localSheetId="1">#REF!</definedName>
    <definedName name="Table21" localSheetId="9">#REF!</definedName>
    <definedName name="Table21" localSheetId="10">#REF!</definedName>
    <definedName name="Table21" localSheetId="11">#REF!</definedName>
    <definedName name="Table21" localSheetId="12">#REF!</definedName>
    <definedName name="Table21" localSheetId="21">#REF!</definedName>
    <definedName name="Table21" localSheetId="22">#REF!</definedName>
    <definedName name="Table21" localSheetId="23">#REF!</definedName>
    <definedName name="Table21" localSheetId="24">#REF!</definedName>
    <definedName name="Table21" localSheetId="25">#REF!</definedName>
    <definedName name="Table21" localSheetId="26">#REF!</definedName>
    <definedName name="Table21" localSheetId="27">#REF!</definedName>
    <definedName name="Table21" localSheetId="39">#REF!</definedName>
    <definedName name="Table21">#REF!</definedName>
    <definedName name="Table22" localSheetId="19">#REF!</definedName>
    <definedName name="Table22" localSheetId="1">#REF!</definedName>
    <definedName name="Table22" localSheetId="9">#REF!</definedName>
    <definedName name="Table22" localSheetId="10">#REF!</definedName>
    <definedName name="Table22" localSheetId="11">#REF!</definedName>
    <definedName name="Table22" localSheetId="12">#REF!</definedName>
    <definedName name="Table22" localSheetId="21">#REF!</definedName>
    <definedName name="Table22" localSheetId="22">#REF!</definedName>
    <definedName name="Table22" localSheetId="23">#REF!</definedName>
    <definedName name="Table22" localSheetId="24">#REF!</definedName>
    <definedName name="Table22" localSheetId="25">#REF!</definedName>
    <definedName name="Table22" localSheetId="26">#REF!</definedName>
    <definedName name="Table22" localSheetId="27">#REF!</definedName>
    <definedName name="Table22" localSheetId="39">#REF!</definedName>
    <definedName name="Table22">#REF!</definedName>
    <definedName name="Table23" localSheetId="19">#REF!</definedName>
    <definedName name="Table23" localSheetId="1">#REF!</definedName>
    <definedName name="Table23" localSheetId="9">#REF!</definedName>
    <definedName name="Table23" localSheetId="10">#REF!</definedName>
    <definedName name="Table23" localSheetId="11">#REF!</definedName>
    <definedName name="Table23" localSheetId="12">#REF!</definedName>
    <definedName name="Table23" localSheetId="21">#REF!</definedName>
    <definedName name="Table23" localSheetId="22">#REF!</definedName>
    <definedName name="Table23" localSheetId="23">#REF!</definedName>
    <definedName name="Table23" localSheetId="24">#REF!</definedName>
    <definedName name="Table23" localSheetId="25">#REF!</definedName>
    <definedName name="Table23" localSheetId="26">#REF!</definedName>
    <definedName name="Table23" localSheetId="27">#REF!</definedName>
    <definedName name="Table23" localSheetId="39">#REF!</definedName>
    <definedName name="Table23">#REF!</definedName>
    <definedName name="Table24" localSheetId="19">#REF!</definedName>
    <definedName name="Table24" localSheetId="1">#REF!</definedName>
    <definedName name="Table24" localSheetId="9">#REF!</definedName>
    <definedName name="Table24" localSheetId="10">#REF!</definedName>
    <definedName name="Table24" localSheetId="11">#REF!</definedName>
    <definedName name="Table24" localSheetId="12">#REF!</definedName>
    <definedName name="Table24" localSheetId="21">#REF!</definedName>
    <definedName name="Table24" localSheetId="22">#REF!</definedName>
    <definedName name="Table24" localSheetId="23">#REF!</definedName>
    <definedName name="Table24" localSheetId="24">#REF!</definedName>
    <definedName name="Table24" localSheetId="25">#REF!</definedName>
    <definedName name="Table24" localSheetId="26">#REF!</definedName>
    <definedName name="Table24" localSheetId="27">#REF!</definedName>
    <definedName name="Table24" localSheetId="39">#REF!</definedName>
    <definedName name="Table24">#REF!</definedName>
    <definedName name="Table25" localSheetId="19">#REF!</definedName>
    <definedName name="Table25" localSheetId="1">#REF!</definedName>
    <definedName name="Table25" localSheetId="9">#REF!</definedName>
    <definedName name="Table25" localSheetId="10">#REF!</definedName>
    <definedName name="Table25" localSheetId="11">#REF!</definedName>
    <definedName name="Table25" localSheetId="12">#REF!</definedName>
    <definedName name="Table25" localSheetId="21">#REF!</definedName>
    <definedName name="Table25" localSheetId="22">#REF!</definedName>
    <definedName name="Table25" localSheetId="23">#REF!</definedName>
    <definedName name="Table25" localSheetId="24">#REF!</definedName>
    <definedName name="Table25" localSheetId="25">#REF!</definedName>
    <definedName name="Table25" localSheetId="26">#REF!</definedName>
    <definedName name="Table25" localSheetId="27">#REF!</definedName>
    <definedName name="Table25" localSheetId="39">#REF!</definedName>
    <definedName name="Table25">#REF!</definedName>
    <definedName name="Table26" localSheetId="19">#REF!</definedName>
    <definedName name="Table26" localSheetId="1">#REF!</definedName>
    <definedName name="Table26" localSheetId="9">#REF!</definedName>
    <definedName name="Table26" localSheetId="10">#REF!</definedName>
    <definedName name="Table26" localSheetId="11">#REF!</definedName>
    <definedName name="Table26" localSheetId="12">#REF!</definedName>
    <definedName name="Table26" localSheetId="21">#REF!</definedName>
    <definedName name="Table26" localSheetId="22">#REF!</definedName>
    <definedName name="Table26" localSheetId="23">#REF!</definedName>
    <definedName name="Table26" localSheetId="24">#REF!</definedName>
    <definedName name="Table26" localSheetId="25">#REF!</definedName>
    <definedName name="Table26" localSheetId="26">#REF!</definedName>
    <definedName name="Table26" localSheetId="27">#REF!</definedName>
    <definedName name="Table26" localSheetId="39">#REF!</definedName>
    <definedName name="Table26">#REF!</definedName>
    <definedName name="Table27" localSheetId="19">#REF!</definedName>
    <definedName name="Table27" localSheetId="1">#REF!</definedName>
    <definedName name="Table27" localSheetId="9">#REF!</definedName>
    <definedName name="Table27" localSheetId="10">#REF!</definedName>
    <definedName name="Table27" localSheetId="11">#REF!</definedName>
    <definedName name="Table27" localSheetId="12">#REF!</definedName>
    <definedName name="Table27" localSheetId="21">#REF!</definedName>
    <definedName name="Table27" localSheetId="22">#REF!</definedName>
    <definedName name="Table27" localSheetId="23">#REF!</definedName>
    <definedName name="Table27" localSheetId="24">#REF!</definedName>
    <definedName name="Table27" localSheetId="25">#REF!</definedName>
    <definedName name="Table27" localSheetId="26">#REF!</definedName>
    <definedName name="Table27" localSheetId="27">#REF!</definedName>
    <definedName name="Table27" localSheetId="39">#REF!</definedName>
    <definedName name="Table27">#REF!</definedName>
    <definedName name="Table7" localSheetId="19">#REF!</definedName>
    <definedName name="Table7" localSheetId="1">#REF!</definedName>
    <definedName name="Table7" localSheetId="9">#REF!</definedName>
    <definedName name="Table7" localSheetId="10">#REF!</definedName>
    <definedName name="Table7" localSheetId="11">#REF!</definedName>
    <definedName name="Table7" localSheetId="12">#REF!</definedName>
    <definedName name="Table7" localSheetId="21">#REF!</definedName>
    <definedName name="Table7" localSheetId="22">#REF!</definedName>
    <definedName name="Table7" localSheetId="23">#REF!</definedName>
    <definedName name="Table7" localSheetId="24">#REF!</definedName>
    <definedName name="Table7" localSheetId="25">#REF!</definedName>
    <definedName name="Table7" localSheetId="26">#REF!</definedName>
    <definedName name="Table7" localSheetId="27">#REF!</definedName>
    <definedName name="Table7" localSheetId="39">#REF!</definedName>
    <definedName name="Table7">#REF!</definedName>
    <definedName name="wrn.red97." localSheetId="19" hidden="1">{"red33",#N/A,FALSE,"Sheet1"}</definedName>
    <definedName name="wrn.red97." localSheetId="8" hidden="1">{"red33",#N/A,FALSE,"Sheet1"}</definedName>
    <definedName name="wrn.red97." localSheetId="1" hidden="1">{"red33",#N/A,FALSE,"Sheet1"}</definedName>
    <definedName name="wrn.red97." localSheetId="7" hidden="1">{"red33",#N/A,FALSE,"Sheet1"}</definedName>
    <definedName name="wrn.red97." localSheetId="9" hidden="1">{"red33",#N/A,FALSE,"Sheet1"}</definedName>
    <definedName name="wrn.red97." localSheetId="10" hidden="1">{"red33",#N/A,FALSE,"Sheet1"}</definedName>
    <definedName name="wrn.red97." localSheetId="11" hidden="1">{"red33",#N/A,FALSE,"Sheet1"}</definedName>
    <definedName name="wrn.red97." localSheetId="12" hidden="1">{"red33",#N/A,FALSE,"Sheet1"}</definedName>
    <definedName name="wrn.red97." localSheetId="13" hidden="1">{"red33",#N/A,FALSE,"Sheet1"}</definedName>
    <definedName name="wrn.red97." localSheetId="16" hidden="1">{"red33",#N/A,FALSE,"Sheet1"}</definedName>
    <definedName name="wrn.red97." localSheetId="18" hidden="1">{"red33",#N/A,FALSE,"Sheet1"}</definedName>
    <definedName name="wrn.red97." localSheetId="21" hidden="1">{"red33",#N/A,FALSE,"Sheet1"}</definedName>
    <definedName name="wrn.red97." localSheetId="22" hidden="1">{"red33",#N/A,FALSE,"Sheet1"}</definedName>
    <definedName name="wrn.red97." localSheetId="23" hidden="1">{"red33",#N/A,FALSE,"Sheet1"}</definedName>
    <definedName name="wrn.red97." localSheetId="24" hidden="1">{"red33",#N/A,FALSE,"Sheet1"}</definedName>
    <definedName name="wrn.red97." localSheetId="25" hidden="1">{"red33",#N/A,FALSE,"Sheet1"}</definedName>
    <definedName name="wrn.red97." localSheetId="26" hidden="1">{"red33",#N/A,FALSE,"Sheet1"}</definedName>
    <definedName name="wrn.red97." localSheetId="27" hidden="1">{"red33",#N/A,FALSE,"Sheet1"}</definedName>
    <definedName name="wrn.red97." localSheetId="0" hidden="1">{"red33",#N/A,FALSE,"Sheet1"}</definedName>
    <definedName name="wrn.red97." hidden="1">{"red33",#N/A,FALSE,"Sheet1"}</definedName>
    <definedName name="wrn.st1." localSheetId="19" hidden="1">{"ST1",#N/A,FALSE,"SOURCE"}</definedName>
    <definedName name="wrn.st1." localSheetId="8" hidden="1">{"ST1",#N/A,FALSE,"SOURCE"}</definedName>
    <definedName name="wrn.st1." localSheetId="1" hidden="1">{"ST1",#N/A,FALSE,"SOURCE"}</definedName>
    <definedName name="wrn.st1." localSheetId="7" hidden="1">{"ST1",#N/A,FALSE,"SOURCE"}</definedName>
    <definedName name="wrn.st1." localSheetId="9" hidden="1">{"ST1",#N/A,FALSE,"SOURCE"}</definedName>
    <definedName name="wrn.st1." localSheetId="10" hidden="1">{"ST1",#N/A,FALSE,"SOURCE"}</definedName>
    <definedName name="wrn.st1." localSheetId="11" hidden="1">{"ST1",#N/A,FALSE,"SOURCE"}</definedName>
    <definedName name="wrn.st1." localSheetId="12" hidden="1">{"ST1",#N/A,FALSE,"SOURCE"}</definedName>
    <definedName name="wrn.st1." localSheetId="13" hidden="1">{"ST1",#N/A,FALSE,"SOURCE"}</definedName>
    <definedName name="wrn.st1." localSheetId="16" hidden="1">{"ST1",#N/A,FALSE,"SOURCE"}</definedName>
    <definedName name="wrn.st1." localSheetId="18" hidden="1">{"ST1",#N/A,FALSE,"SOURCE"}</definedName>
    <definedName name="wrn.st1." localSheetId="21" hidden="1">{"ST1",#N/A,FALSE,"SOURCE"}</definedName>
    <definedName name="wrn.st1." localSheetId="22" hidden="1">{"ST1",#N/A,FALSE,"SOURCE"}</definedName>
    <definedName name="wrn.st1." localSheetId="23" hidden="1">{"ST1",#N/A,FALSE,"SOURCE"}</definedName>
    <definedName name="wrn.st1." localSheetId="24" hidden="1">{"ST1",#N/A,FALSE,"SOURCE"}</definedName>
    <definedName name="wrn.st1." localSheetId="25" hidden="1">{"ST1",#N/A,FALSE,"SOURCE"}</definedName>
    <definedName name="wrn.st1." localSheetId="26" hidden="1">{"ST1",#N/A,FALSE,"SOURCE"}</definedName>
    <definedName name="wrn.st1." localSheetId="27" hidden="1">{"ST1",#N/A,FALSE,"SOURCE"}</definedName>
    <definedName name="wrn.st1." localSheetId="0" hidden="1">{"ST1",#N/A,FALSE,"SOURCE"}</definedName>
    <definedName name="wrn.st1." hidden="1">{"ST1",#N/A,FALSE,"SOURCE"}</definedName>
    <definedName name="WT4A" localSheetId="1">[1]Work_sect!#REF!</definedName>
    <definedName name="WT4A" localSheetId="39">[1]Work_sect!#REF!</definedName>
    <definedName name="WT4A">[1]Work_sect!#REF!</definedName>
    <definedName name="WT4B">[1]Work_sect!$B$55</definedName>
    <definedName name="WT4C">[1]Work_sect!$B$66</definedName>
  </definedNames>
  <calcPr calcId="144525"/>
</workbook>
</file>

<file path=xl/calcChain.xml><?xml version="1.0" encoding="utf-8"?>
<calcChain xmlns="http://schemas.openxmlformats.org/spreadsheetml/2006/main">
  <c r="D37" i="24" l="1"/>
  <c r="D36" i="24"/>
  <c r="D35" i="24"/>
  <c r="D34" i="24"/>
  <c r="I47" i="62" l="1"/>
  <c r="I46" i="62"/>
  <c r="I45" i="62"/>
  <c r="I44" i="62"/>
  <c r="H47" i="64" l="1"/>
  <c r="H48" i="64"/>
  <c r="H49" i="64"/>
  <c r="H50" i="64"/>
  <c r="H46" i="64"/>
  <c r="F39" i="40"/>
  <c r="F38" i="40"/>
  <c r="E39" i="40"/>
  <c r="E38" i="40"/>
  <c r="AB14" i="87"/>
</calcChain>
</file>

<file path=xl/comments1.xml><?xml version="1.0" encoding="utf-8"?>
<comments xmlns="http://schemas.openxmlformats.org/spreadsheetml/2006/main">
  <authors>
    <author>Guest User</author>
    <author>DINA13196</author>
    <author>adeleke18368</author>
    <author>musa15303</author>
    <author>ATOI,NGOZI VICTOR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Guest User:</t>
        </r>
        <r>
          <rPr>
            <sz val="8"/>
            <color indexed="81"/>
            <rFont val="Tahoma"/>
            <family val="2"/>
          </rPr>
          <t xml:space="preserve">
2 sub-items are left out under "Deposits with CBN" - 1. CBN Bills &amp; 2. Shortfall/excess credit/others.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>Guest User:</t>
        </r>
        <r>
          <rPr>
            <sz val="8"/>
            <color indexed="81"/>
            <rFont val="Tahoma"/>
            <family val="2"/>
          </rPr>
          <t xml:space="preserve">
2 sub-items are left out under "Deposits with CBN" - 1. CBN Bills &amp; 2. Shortfall/excess credit/others.</t>
        </r>
      </text>
    </comment>
    <comment ref="AE13" authorId="1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E42" authorId="2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E71" authorId="3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  <comment ref="AE74" authorId="4">
      <text>
        <r>
          <rPr>
            <b/>
            <sz val="9"/>
            <color indexed="81"/>
            <rFont val="Tahoma"/>
            <family val="2"/>
          </rPr>
          <t>ATOI,NGOZI VICTOR:</t>
        </r>
        <r>
          <rPr>
            <sz val="9"/>
            <color indexed="81"/>
            <rFont val="Tahoma"/>
            <family val="2"/>
          </rPr>
          <t xml:space="preserve">
CBN purchased outrightly 1.8 Trillion worth of AMCON Bonds of DMBs in October 2011</t>
        </r>
      </text>
    </comment>
  </commentList>
</comments>
</file>

<file path=xl/comments2.xml><?xml version="1.0" encoding="utf-8"?>
<comments xmlns="http://schemas.openxmlformats.org/spreadsheetml/2006/main">
  <authors>
    <author>DINA13196</author>
    <author>adeleke18368</author>
    <author>musa15303</author>
    <author>ATOI,NGOZI VICTOR</author>
  </authors>
  <commentList>
    <comment ref="A15" authorId="0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47" authorId="1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82" authorId="2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  <comment ref="A88" authorId="3">
      <text>
        <r>
          <rPr>
            <b/>
            <sz val="9"/>
            <color indexed="81"/>
            <rFont val="Tahoma"/>
            <family val="2"/>
          </rPr>
          <t>ATOI,NGOZI VICTOR:</t>
        </r>
        <r>
          <rPr>
            <sz val="9"/>
            <color indexed="81"/>
            <rFont val="Tahoma"/>
            <family val="2"/>
          </rPr>
          <t xml:space="preserve">
CBN purchased outrightly 1.8 Trillion worth of AMCON Bonds of DMBs in October 2011</t>
        </r>
      </text>
    </comment>
  </commentList>
</comments>
</file>

<file path=xl/comments3.xml><?xml version="1.0" encoding="utf-8"?>
<comments xmlns="http://schemas.openxmlformats.org/spreadsheetml/2006/main">
  <authors>
    <author>musa15303</author>
  </authors>
  <commentList>
    <comment ref="A77" authorId="0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</commentList>
</comments>
</file>

<file path=xl/comments4.xml><?xml version="1.0" encoding="utf-8"?>
<comments xmlns="http://schemas.openxmlformats.org/spreadsheetml/2006/main">
  <authors>
    <author>CBNUser</author>
  </authors>
  <commentList>
    <comment ref="H40" authorId="0">
      <text>
        <r>
          <rPr>
            <b/>
            <sz val="9"/>
            <color indexed="81"/>
            <rFont val="Tahoma"/>
            <family val="2"/>
          </rPr>
          <t>CBNUser:</t>
        </r>
        <r>
          <rPr>
            <sz val="9"/>
            <color indexed="81"/>
            <rFont val="Tahoma"/>
            <family val="2"/>
          </rPr>
          <t xml:space="preserve">
Excluding Food Processing</t>
        </r>
      </text>
    </comment>
    <comment ref="O41" authorId="0">
      <text>
        <r>
          <rPr>
            <b/>
            <sz val="9"/>
            <color indexed="81"/>
            <rFont val="Tahoma"/>
            <family val="2"/>
          </rPr>
          <t>CBNUser:</t>
        </r>
        <r>
          <rPr>
            <sz val="9"/>
            <color indexed="81"/>
            <rFont val="Tahoma"/>
            <family val="2"/>
          </rPr>
          <t xml:space="preserve">
Storage, General, Waste Mgt, Communication, Public Utilities, Technical Services, Support Service Activities, Work Activities, Recreation and Extraterritral Organisation</t>
        </r>
      </text>
    </comment>
  </commentList>
</comments>
</file>

<file path=xl/sharedStrings.xml><?xml version="1.0" encoding="utf-8"?>
<sst xmlns="http://schemas.openxmlformats.org/spreadsheetml/2006/main" count="4115" uniqueCount="1464">
  <si>
    <t xml:space="preserve">MONETARY ASSETS/LIABILITIES  </t>
  </si>
  <si>
    <t>March</t>
  </si>
  <si>
    <t>June</t>
  </si>
  <si>
    <t>September</t>
  </si>
  <si>
    <t>December</t>
  </si>
  <si>
    <t>FOREIGN ASSETS (NET)</t>
  </si>
  <si>
    <t xml:space="preserve">  By   Central Bank </t>
  </si>
  <si>
    <t xml:space="preserve">  By  Commercial  Banks</t>
  </si>
  <si>
    <t xml:space="preserve"> </t>
  </si>
  <si>
    <t xml:space="preserve">DOMESTIC CREDIT  (NET) </t>
  </si>
  <si>
    <t xml:space="preserve">Claims on Federal Govt (Net): </t>
  </si>
  <si>
    <t xml:space="preserve">    By   Central Bank</t>
  </si>
  <si>
    <t xml:space="preserve">    By  Commercial  Banks</t>
  </si>
  <si>
    <t>Claims on Private Sector:</t>
  </si>
  <si>
    <t>Claims on State and Local Govts:</t>
  </si>
  <si>
    <t>Claims on Non-Financial Public Enterprises:</t>
  </si>
  <si>
    <t>Claims on Other Private Sector:</t>
  </si>
  <si>
    <t xml:space="preserve"> OTHER  ASSETS (NET)</t>
  </si>
  <si>
    <t>TOTAL  MONETARY  ASSETS</t>
  </si>
  <si>
    <t>MONEY  SUPPLY (M1)</t>
  </si>
  <si>
    <t xml:space="preserve"> Currency  Outside  Banks:</t>
  </si>
  <si>
    <t xml:space="preserve">  Currency  in  Circulation</t>
  </si>
  <si>
    <t xml:space="preserve">   Vault  cash: currency held by commercial banks</t>
  </si>
  <si>
    <t xml:space="preserve">   Vault cash:  currency  held by merchant banks</t>
  </si>
  <si>
    <t xml:space="preserve">   Private  Sector  Deposits at CBN</t>
  </si>
  <si>
    <t xml:space="preserve">   Private  Sector  Deposits at Commercial Banks</t>
  </si>
  <si>
    <t>Time, Savings &amp; Foreign Currency Deposits of:</t>
  </si>
  <si>
    <t xml:space="preserve">     Commercial Banks </t>
  </si>
  <si>
    <t xml:space="preserve">     Merchant Banks </t>
  </si>
  <si>
    <t xml:space="preserve">     Of which Foreign Currency Deposit </t>
  </si>
  <si>
    <t>TOTAL  MONETARY LIABILITIES (M2)</t>
  </si>
  <si>
    <t xml:space="preserve">Source : Central Bank of Nigeria </t>
  </si>
  <si>
    <t>S  u  b  s  c  r  i  p  t  i  o  n  s</t>
  </si>
  <si>
    <t>Period</t>
  </si>
  <si>
    <t>Issues</t>
  </si>
  <si>
    <t>Central</t>
  </si>
  <si>
    <t>Commercial</t>
  </si>
  <si>
    <t>Merchant</t>
  </si>
  <si>
    <t>Savings Type</t>
  </si>
  <si>
    <t>Statutory Board/</t>
  </si>
  <si>
    <t>Development</t>
  </si>
  <si>
    <t>Total</t>
  </si>
  <si>
    <t>Bank</t>
  </si>
  <si>
    <t>Banks</t>
  </si>
  <si>
    <t>Corporations</t>
  </si>
  <si>
    <t>Banks/ DHs</t>
  </si>
  <si>
    <t>Subscriptions</t>
  </si>
  <si>
    <t>-</t>
  </si>
  <si>
    <t>Q1</t>
  </si>
  <si>
    <t>Q2</t>
  </si>
  <si>
    <t>Q3</t>
  </si>
  <si>
    <t>Q4</t>
  </si>
  <si>
    <t>Source: Central Bank of Nigeria</t>
  </si>
  <si>
    <t>Item</t>
  </si>
  <si>
    <t>FOREIGN ASSETS</t>
  </si>
  <si>
    <t xml:space="preserve">    Gold</t>
  </si>
  <si>
    <t xml:space="preserve">    IMF Gold Tranche</t>
  </si>
  <si>
    <t xml:space="preserve">    Foreign Currencies</t>
  </si>
  <si>
    <t xml:space="preserve">    Demand Deposits at Foreign  Banks</t>
  </si>
  <si>
    <t xml:space="preserve">   Treasury Bills of Foreign  Governments</t>
  </si>
  <si>
    <t xml:space="preserve">   SDR Holdings</t>
  </si>
  <si>
    <t xml:space="preserve">   Attached  Assets</t>
  </si>
  <si>
    <t xml:space="preserve">   Regional Monetary Cooperation Funds</t>
  </si>
  <si>
    <t xml:space="preserve">   Other Foreign Assets</t>
  </si>
  <si>
    <t>CLAIMS  ON FEDERAL GOVERNMENT</t>
  </si>
  <si>
    <t>Treasury Bills &amp; TB  Rediscounts</t>
  </si>
  <si>
    <t xml:space="preserve">  Treasury  Bills</t>
  </si>
  <si>
    <t xml:space="preserve">  Treasury  Bills  Rediscounts</t>
  </si>
  <si>
    <t>Nigerian  Converted  Bonds</t>
  </si>
  <si>
    <t xml:space="preserve">  Treasury Bond Stock</t>
  </si>
  <si>
    <t xml:space="preserve">  Treasury Bonds Sinking Funds Overdrawn Account</t>
  </si>
  <si>
    <t xml:space="preserve">  Treasury Bonds Interest</t>
  </si>
  <si>
    <t xml:space="preserve">Overdrafts to Federal Government </t>
  </si>
  <si>
    <t xml:space="preserve">   Overdraft on Budgetary Accounts</t>
  </si>
  <si>
    <t xml:space="preserve">  Other Overdrafts to Federal Government</t>
  </si>
  <si>
    <t>Development  Stocks</t>
  </si>
  <si>
    <t xml:space="preserve">  Development Stocks Account</t>
  </si>
  <si>
    <t xml:space="preserve">  Development Stocks Sinking Funds Overdrawn Account</t>
  </si>
  <si>
    <t xml:space="preserve">  Development Stocks Interest</t>
  </si>
  <si>
    <t>Treasury  Certificates</t>
  </si>
  <si>
    <t>Other Claims on Federal  Government</t>
  </si>
  <si>
    <t>Claims on Federal Government (Branch Position)</t>
  </si>
  <si>
    <t>CLAIMS ON STATE AND LOCAL GOVERNMENT</t>
  </si>
  <si>
    <t xml:space="preserve">  Overdrafts to States &amp; Local  Governments:</t>
  </si>
  <si>
    <t xml:space="preserve">  Overdrafts to State  Governments</t>
  </si>
  <si>
    <t xml:space="preserve">  Overdrafts  to  Local  Governments</t>
  </si>
  <si>
    <t xml:space="preserve"> Claims on State &amp; Local Govt.(Branch Position)</t>
  </si>
  <si>
    <t>CLAIMS  ON  NONFINANCIAL PUBLIC ENTERPRISES</t>
  </si>
  <si>
    <t>Overdrafts to Non-Financial Public:</t>
  </si>
  <si>
    <t xml:space="preserve">  Overdrafts to  Federal Parastatals</t>
  </si>
  <si>
    <t xml:space="preserve">  Overdrafts to  State Parastatals</t>
  </si>
  <si>
    <t xml:space="preserve"> Claims on Non-fin. Publ. Ent.(Branch Position)</t>
  </si>
  <si>
    <t>CLAIMS  ON  (NON-FINANCIAL) PRIVATE SECTOR</t>
  </si>
  <si>
    <t>CLAIMS ON DEPOSIT MONEY BANKS</t>
  </si>
  <si>
    <t xml:space="preserve"> (Overdrafts to) Commercial Banks</t>
  </si>
  <si>
    <t xml:space="preserve"> Other Claims on DMBs</t>
  </si>
  <si>
    <t xml:space="preserve"> Claims on Deposit Money Banks (Branch Position)</t>
  </si>
  <si>
    <t>CLAIMS ON OTHER FINANCIAL INSTITUTIONS (OFI's)</t>
  </si>
  <si>
    <t>Development  Banks</t>
  </si>
  <si>
    <t>Other Claims on OFI's:</t>
  </si>
  <si>
    <t xml:space="preserve">  Investment in OFI's</t>
  </si>
  <si>
    <t xml:space="preserve">  Miscellaneous Claims on OFIs</t>
  </si>
  <si>
    <t>UNCLASSIFIED  ASSETS</t>
  </si>
  <si>
    <t>Participation in International Organisations</t>
  </si>
  <si>
    <t xml:space="preserve">  IMF Currency Subscriptions:</t>
  </si>
  <si>
    <t xml:space="preserve"> IMF Non-Negotiable Interest Bearing A/C (CBN acc. records)</t>
  </si>
  <si>
    <t xml:space="preserve"> IMF Securities Account (CBN acc. records)</t>
  </si>
  <si>
    <t xml:space="preserve"> IMF Accounts Valuation Adjustments</t>
  </si>
  <si>
    <t xml:space="preserve"> SDR Allocation #1 (rev. descrepancy)</t>
  </si>
  <si>
    <t xml:space="preserve"> IMF  Gold Tranche A/C (CBN Accounting Records)</t>
  </si>
  <si>
    <t xml:space="preserve"> Holdings  of SDRs (CBN Accounting Records)</t>
  </si>
  <si>
    <t xml:space="preserve"> IBRD Subscriptions</t>
  </si>
  <si>
    <t>Total Receivables</t>
  </si>
  <si>
    <t xml:space="preserve"> Receivables</t>
  </si>
  <si>
    <t xml:space="preserve"> Income Receivable:</t>
  </si>
  <si>
    <t xml:space="preserve">  Accrued Earnings</t>
  </si>
  <si>
    <t xml:space="preserve">  Impersonal Accounts</t>
  </si>
  <si>
    <t xml:space="preserve">  Other Income Receivable</t>
  </si>
  <si>
    <t xml:space="preserve"> Exchange Difference on Promisory Notes</t>
  </si>
  <si>
    <t xml:space="preserve"> SME Revaluation Accounts</t>
  </si>
  <si>
    <t>Claims  on Branches</t>
  </si>
  <si>
    <t>Non-Monetary Precious Metals</t>
  </si>
  <si>
    <t>Miscellanoues  unclassified Assets</t>
  </si>
  <si>
    <t xml:space="preserve"> Other Miscellaneous Assets</t>
  </si>
  <si>
    <t>Expenses</t>
  </si>
  <si>
    <t xml:space="preserve">  Head  Office  Expenses</t>
  </si>
  <si>
    <t xml:space="preserve">  Zonal Office Expenses</t>
  </si>
  <si>
    <t>Unclassified Assets (Branch Position)</t>
  </si>
  <si>
    <t xml:space="preserve"> TOTAL ASSETS</t>
  </si>
  <si>
    <t>RESERVE  MONEY</t>
  </si>
  <si>
    <t xml:space="preserve">    Currency in Circulation</t>
  </si>
  <si>
    <t xml:space="preserve">    Head Office</t>
  </si>
  <si>
    <t xml:space="preserve">    Currency in Circulation(Branch Position)</t>
  </si>
  <si>
    <t xml:space="preserve">   Deposit Money Banks' Deposits:</t>
  </si>
  <si>
    <t xml:space="preserve">   Commercial Banks</t>
  </si>
  <si>
    <t xml:space="preserve">      Commercial  Banks  Demand  deposits</t>
  </si>
  <si>
    <t xml:space="preserve">      Commercial  Banks  Special deposits</t>
  </si>
  <si>
    <t xml:space="preserve">      Commercial  Banks  Required  Reserves</t>
  </si>
  <si>
    <t xml:space="preserve">  Merchant Banks</t>
  </si>
  <si>
    <t xml:space="preserve">      Merchant  Banks  Demand  deposits</t>
  </si>
  <si>
    <t xml:space="preserve">      Merchant   Banks  Special deposits</t>
  </si>
  <si>
    <t xml:space="preserve">      Merchant   Banks  Required  Reserves</t>
  </si>
  <si>
    <t xml:space="preserve">    Other Deposits Of DMBs</t>
  </si>
  <si>
    <t xml:space="preserve">  Deposit Money Banks' deposits (branch position)</t>
  </si>
  <si>
    <t xml:space="preserve">    Private Sector Deposits</t>
  </si>
  <si>
    <t>Private Sector Deposits</t>
  </si>
  <si>
    <t xml:space="preserve">    Non-Financial Public Enterprises (Parastatals):</t>
  </si>
  <si>
    <t xml:space="preserve">    Federal Government Parastatals</t>
  </si>
  <si>
    <t xml:space="preserve">    Private Sector Corporations Deposit</t>
  </si>
  <si>
    <t xml:space="preserve">    State and Local Government Deposits and Parastatals</t>
  </si>
  <si>
    <t xml:space="preserve">    State Government Parastatals</t>
  </si>
  <si>
    <t xml:space="preserve">    State Government  Deposits</t>
  </si>
  <si>
    <t xml:space="preserve">    Local Government  Deposits</t>
  </si>
  <si>
    <t xml:space="preserve">   Other Financial Institutions Deposits</t>
  </si>
  <si>
    <t xml:space="preserve">   Development Banks</t>
  </si>
  <si>
    <t xml:space="preserve">   Other Financial Institutions</t>
  </si>
  <si>
    <t xml:space="preserve">   Private Sector deposits (branch position)</t>
  </si>
  <si>
    <t>FOREIGN LIABILITIES</t>
  </si>
  <si>
    <t>SHORT-TERM FOREIGN LIABILITIES</t>
  </si>
  <si>
    <t xml:space="preserve">   Non-Resident Deposits of:  </t>
  </si>
  <si>
    <t xml:space="preserve">       Foreign DMBs (Current  Accounts)</t>
  </si>
  <si>
    <t xml:space="preserve">       Foreign Central  Banks</t>
  </si>
  <si>
    <t xml:space="preserve">      Other Foreign Financial  Institutions</t>
  </si>
  <si>
    <t xml:space="preserve">      Other  Foreign Customers</t>
  </si>
  <si>
    <t xml:space="preserve">   Liabilities to Foreign Monetary Authorities:</t>
  </si>
  <si>
    <t xml:space="preserve">      Treasury Bills Held by Foreign Monetray Authorities</t>
  </si>
  <si>
    <t xml:space="preserve">  Other Foreign  Liabilities</t>
  </si>
  <si>
    <t>SME World Bank Loan A/C</t>
  </si>
  <si>
    <t>SME Drawdown Account</t>
  </si>
  <si>
    <t>LONG-TERM  FOREIGN   LIABILITIES</t>
  </si>
  <si>
    <t xml:space="preserve">  Long-Term  Liabilities</t>
  </si>
  <si>
    <t xml:space="preserve">  Trade Debt Promissory Notes A/C</t>
  </si>
  <si>
    <t>FEDERAL GOVERNMENT  DEPOSITS</t>
  </si>
  <si>
    <t xml:space="preserve">    Budgetary  Accounts </t>
  </si>
  <si>
    <t xml:space="preserve">    Deposits on Nigerian Converted Bonds</t>
  </si>
  <si>
    <t xml:space="preserve">    Deposits on Development Stocks</t>
  </si>
  <si>
    <t xml:space="preserve">    Deposits on Treasury  Certificates</t>
  </si>
  <si>
    <t xml:space="preserve">   Other Federal Govt Deposit</t>
  </si>
  <si>
    <t xml:space="preserve">   Federal Govt Deposit (Branch Position)</t>
  </si>
  <si>
    <t>CAPITAL ACCOUNTS</t>
  </si>
  <si>
    <t xml:space="preserve">    Capital </t>
  </si>
  <si>
    <t xml:space="preserve">    Reserves</t>
  </si>
  <si>
    <t xml:space="preserve">    Provisions</t>
  </si>
  <si>
    <t xml:space="preserve">    Undisbursed Profits</t>
  </si>
  <si>
    <t xml:space="preserve">    Revaluation Accounts</t>
  </si>
  <si>
    <t xml:space="preserve">  Foreign Assets Revaluation A/C</t>
  </si>
  <si>
    <t xml:space="preserve">  Fixed Assets Revaluation</t>
  </si>
  <si>
    <t>UNCLASSIFIED LIABILITIES</t>
  </si>
  <si>
    <t xml:space="preserve">UNCLASSIFIED LIABILITIES  </t>
  </si>
  <si>
    <t xml:space="preserve">   Intra-Bank Accounts (Uncleared Effects)</t>
  </si>
  <si>
    <t>Intra-Branch Accounts (Uncleared Effects)</t>
  </si>
  <si>
    <t xml:space="preserve">   Govt Lending Fund</t>
  </si>
  <si>
    <t>Govt Lending Fund</t>
  </si>
  <si>
    <t xml:space="preserve">   Expense/Interest Account</t>
  </si>
  <si>
    <t>Expense</t>
  </si>
  <si>
    <t xml:space="preserve">   Liabilities to  IMF</t>
  </si>
  <si>
    <t>Impersonal Accounts</t>
  </si>
  <si>
    <t xml:space="preserve">   IMF Account Adjustments</t>
  </si>
  <si>
    <t>Liabilities to  IMF</t>
  </si>
  <si>
    <t xml:space="preserve">  Other Unclassified Liabilities</t>
  </si>
  <si>
    <t>IMF Account Adjustments</t>
  </si>
  <si>
    <t xml:space="preserve">  Other Miscellanoues unclassified Liabilities</t>
  </si>
  <si>
    <t>SDR Allocation  (CBN Rec)</t>
  </si>
  <si>
    <t xml:space="preserve">  Unclassified Liabilties (Branch Position)</t>
  </si>
  <si>
    <t>Other Unclassified Liabilities</t>
  </si>
  <si>
    <t>Miscellaneous Excess Crude</t>
  </si>
  <si>
    <t xml:space="preserve">Other Miscellanoues unclassified Liabilities  </t>
  </si>
  <si>
    <t xml:space="preserve">      Federal Government</t>
  </si>
  <si>
    <t xml:space="preserve"> Unclassified Liabilties (Branch Position)</t>
  </si>
  <si>
    <t xml:space="preserve">     Subnationals Government</t>
  </si>
  <si>
    <t>Miscellenoues Excess Crude savings</t>
  </si>
  <si>
    <t>TOTAL LIABILITIES</t>
  </si>
  <si>
    <t xml:space="preserve">       Federal Government</t>
  </si>
  <si>
    <t xml:space="preserve">    Branches</t>
  </si>
  <si>
    <t xml:space="preserve">  Other Deposits Of DMBs</t>
  </si>
  <si>
    <t>DMBs' deposits (branch position)</t>
  </si>
  <si>
    <t>NFA</t>
  </si>
  <si>
    <t>NCG</t>
  </si>
  <si>
    <t>CCP</t>
  </si>
  <si>
    <t>CSLG</t>
  </si>
  <si>
    <t>RM</t>
  </si>
  <si>
    <t>PSDD</t>
  </si>
  <si>
    <t>CIC</t>
  </si>
  <si>
    <t>Reserves</t>
  </si>
  <si>
    <t>Number of</t>
  </si>
  <si>
    <t>Amount</t>
  </si>
  <si>
    <t>Daily    Average</t>
  </si>
  <si>
    <t>Working</t>
  </si>
  <si>
    <t>Cheques</t>
  </si>
  <si>
    <t>Days</t>
  </si>
  <si>
    <t>Cleared</t>
  </si>
  <si>
    <t xml:space="preserve">  No. of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</si>
  <si>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</si>
  <si>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</si>
  <si>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</si>
  <si>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</si>
  <si>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</si>
  <si>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</si>
  <si>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</si>
  <si>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</si>
  <si>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</si>
  <si>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</si>
  <si>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</si>
  <si>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</si>
  <si>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</si>
  <si>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</si>
  <si>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Table A.1.4: Consolidated Bankers' Clearing House Statistics</t>
  </si>
  <si>
    <t>Insurance</t>
  </si>
  <si>
    <t>Savings-type</t>
  </si>
  <si>
    <t>State and</t>
  </si>
  <si>
    <t>Statutory</t>
  </si>
  <si>
    <t>Other</t>
  </si>
  <si>
    <t>Agric.</t>
  </si>
  <si>
    <t>Bureau</t>
  </si>
  <si>
    <t>Special</t>
  </si>
  <si>
    <t>CBN Sales</t>
  </si>
  <si>
    <t>Individuals</t>
  </si>
  <si>
    <t>Companies</t>
  </si>
  <si>
    <t xml:space="preserve">  Institutions  </t>
  </si>
  <si>
    <t>Local</t>
  </si>
  <si>
    <t>Boards and</t>
  </si>
  <si>
    <t>Credit</t>
  </si>
  <si>
    <t>de</t>
  </si>
  <si>
    <t>Federal</t>
  </si>
  <si>
    <t>Funds</t>
  </si>
  <si>
    <t>Not Yet</t>
  </si>
  <si>
    <t>Governments</t>
  </si>
  <si>
    <t>&amp; Companies</t>
  </si>
  <si>
    <t>Guarantee</t>
  </si>
  <si>
    <t>Change</t>
  </si>
  <si>
    <t>Government</t>
  </si>
  <si>
    <t>with CBN</t>
  </si>
  <si>
    <t>Classified</t>
  </si>
  <si>
    <t xml:space="preserve"> 1996</t>
  </si>
  <si>
    <t>Holders</t>
  </si>
  <si>
    <t>Central Bank</t>
  </si>
  <si>
    <t>including Rediscounts</t>
  </si>
  <si>
    <t xml:space="preserve">Holders </t>
  </si>
  <si>
    <t xml:space="preserve">Federal and </t>
  </si>
  <si>
    <t xml:space="preserve">Parastatals &amp; State </t>
  </si>
  <si>
    <t>Table A.4.6: Transactions at the Nigerian Stock Exchange</t>
  </si>
  <si>
    <t>Number of Deals</t>
  </si>
  <si>
    <t>Year/Quarter</t>
  </si>
  <si>
    <t xml:space="preserve"> Govt.</t>
  </si>
  <si>
    <t>Bond</t>
  </si>
  <si>
    <t>Equities</t>
  </si>
  <si>
    <t xml:space="preserve">   Govt.</t>
  </si>
  <si>
    <t>Source: Nigerian Stock Exchange</t>
  </si>
  <si>
    <t>Notes: Industrial loans figure for 1961-1986 includes equities</t>
  </si>
  <si>
    <t xml:space="preserve">             Active Trading  Started in June 1961</t>
  </si>
  <si>
    <t>Year</t>
  </si>
  <si>
    <t>January</t>
  </si>
  <si>
    <t>February</t>
  </si>
  <si>
    <t>April</t>
  </si>
  <si>
    <t>May</t>
  </si>
  <si>
    <t>July</t>
  </si>
  <si>
    <t>August</t>
  </si>
  <si>
    <t>October</t>
  </si>
  <si>
    <t>November</t>
  </si>
  <si>
    <t> 33,096.4</t>
  </si>
  <si>
    <t>Government Stocks/Securities</t>
  </si>
  <si>
    <t>Debt/Bonds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</si>
  <si>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</si>
  <si>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</si>
  <si>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</si>
  <si>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</si>
  <si>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</si>
  <si>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</si>
  <si>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</si>
  <si>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</si>
  <si>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</si>
  <si>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</si>
  <si>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</si>
  <si>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 xml:space="preserve">   Period</t>
  </si>
  <si>
    <t>Actual</t>
  </si>
  <si>
    <t>Prescribed
 Minimum</t>
  </si>
  <si>
    <t>Prescribed 
Maximum</t>
  </si>
  <si>
    <t xml:space="preserve">Q4 </t>
  </si>
  <si>
    <t>Deposits</t>
  </si>
  <si>
    <t>Loans</t>
  </si>
  <si>
    <t>Source : Central Bank of Nigeria</t>
  </si>
  <si>
    <t>Note:  Rural banking started in 1977</t>
  </si>
  <si>
    <t xml:space="preserve">  Branches</t>
  </si>
  <si>
    <t>Number</t>
  </si>
  <si>
    <t>Urban</t>
  </si>
  <si>
    <t>Rural</t>
  </si>
  <si>
    <t xml:space="preserve">Total </t>
  </si>
  <si>
    <t xml:space="preserve">of Banks </t>
  </si>
  <si>
    <t>Note: Classification of Branches into Urban and Rural stopped in 2005 due to consolidation of banks</t>
  </si>
  <si>
    <t>Number of Banks</t>
  </si>
  <si>
    <t>Abia</t>
  </si>
  <si>
    <t>Abuja(FCT)</t>
  </si>
  <si>
    <t>Adamawa</t>
  </si>
  <si>
    <t>Akwa-Ibom</t>
  </si>
  <si>
    <t>Anambra</t>
  </si>
  <si>
    <t>Bauchi</t>
  </si>
  <si>
    <t>Bayelsa</t>
  </si>
  <si>
    <t>Benue</t>
  </si>
  <si>
    <t>Borno</t>
  </si>
  <si>
    <t>Cross-River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</si>
  <si>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</si>
  <si>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</si>
  <si>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</si>
  <si>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</si>
  <si>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</si>
  <si>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</si>
  <si>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</si>
  <si>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</si>
  <si>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</si>
  <si>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</si>
  <si>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</si>
  <si>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</si>
  <si>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</si>
  <si>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</si>
  <si>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</si>
  <si>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</si>
  <si>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</si>
  <si>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</si>
  <si>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</si>
  <si>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</si>
  <si>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</si>
  <si>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</si>
  <si>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</si>
  <si>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</si>
  <si>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</si>
  <si>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</si>
  <si>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</si>
  <si>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</si>
  <si>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Savings</t>
  </si>
  <si>
    <t>Maximum</t>
  </si>
  <si>
    <t>One Year</t>
  </si>
  <si>
    <t>Two Year</t>
  </si>
  <si>
    <t>Deposit Money Banks</t>
  </si>
  <si>
    <t xml:space="preserve">Minimum </t>
  </si>
  <si>
    <t>Rediscount</t>
  </si>
  <si>
    <t>Treasury</t>
  </si>
  <si>
    <t>Over 12</t>
  </si>
  <si>
    <t>Rates</t>
  </si>
  <si>
    <t>Bill Rate</t>
  </si>
  <si>
    <t>Maturity</t>
  </si>
  <si>
    <t>3 Months</t>
  </si>
  <si>
    <t>6   Months</t>
  </si>
  <si>
    <t>12   Months</t>
  </si>
  <si>
    <t xml:space="preserve"> Months</t>
  </si>
  <si>
    <t>…</t>
  </si>
  <si>
    <t xml:space="preserve"> -</t>
  </si>
  <si>
    <t>9.55 - 4.50</t>
  </si>
  <si>
    <t xml:space="preserve">  Q4  </t>
  </si>
  <si>
    <t xml:space="preserve">                      P  r  o  d  u  c  t  i  o  n</t>
  </si>
  <si>
    <t xml:space="preserve">                 G e n e r a l   C o m m e r c e</t>
  </si>
  <si>
    <t xml:space="preserve">                       S e r v i c e s</t>
  </si>
  <si>
    <t xml:space="preserve">                     O  t  h  e  r  s</t>
  </si>
  <si>
    <t>Agriculture,</t>
  </si>
  <si>
    <t>Manufac-</t>
  </si>
  <si>
    <t>Mining</t>
  </si>
  <si>
    <t>Real</t>
  </si>
  <si>
    <t>Bills</t>
  </si>
  <si>
    <t>Domestic</t>
  </si>
  <si>
    <t xml:space="preserve">Credit to </t>
  </si>
  <si>
    <t xml:space="preserve"> Personal</t>
  </si>
  <si>
    <t>Miscella-</t>
  </si>
  <si>
    <t>Forestry</t>
  </si>
  <si>
    <t>turing</t>
  </si>
  <si>
    <t>and Quarying</t>
  </si>
  <si>
    <t>Estate and</t>
  </si>
  <si>
    <t>Discounted</t>
  </si>
  <si>
    <t>Trade</t>
  </si>
  <si>
    <t>Exports</t>
  </si>
  <si>
    <t>Imports</t>
  </si>
  <si>
    <t>Public</t>
  </si>
  <si>
    <t xml:space="preserve">Transport and </t>
  </si>
  <si>
    <t xml:space="preserve">financial </t>
  </si>
  <si>
    <t>and</t>
  </si>
  <si>
    <t>and Fishery</t>
  </si>
  <si>
    <t>Construction</t>
  </si>
  <si>
    <t>Utilities</t>
  </si>
  <si>
    <t>Communications</t>
  </si>
  <si>
    <t>Institutions</t>
  </si>
  <si>
    <t xml:space="preserve">Professional </t>
  </si>
  <si>
    <t>Source : Computed from Deposit Money Banks' Returns</t>
  </si>
  <si>
    <t>LIABILITIES</t>
  </si>
  <si>
    <t xml:space="preserve">DEMAND  DEPOSITS </t>
  </si>
  <si>
    <t xml:space="preserve">   Private  Sector Deposits</t>
  </si>
  <si>
    <t xml:space="preserve">   State  Government  Deposits </t>
  </si>
  <si>
    <t xml:space="preserve">   Local  Government  Deposits</t>
  </si>
  <si>
    <t xml:space="preserve">TIME, SAVINGS &amp; FOREIGN CURRENCY DEPOSITS </t>
  </si>
  <si>
    <t>Time  Deposits:</t>
  </si>
  <si>
    <t>Savings  Deposits:</t>
  </si>
  <si>
    <t>Foreign  Currency  Deposits:</t>
  </si>
  <si>
    <t xml:space="preserve">   Domiciliary  Accounts</t>
  </si>
  <si>
    <t xml:space="preserve">  Other  Deposits:</t>
  </si>
  <si>
    <t>MONEY  MARKET  INSTRUMENTS:</t>
  </si>
  <si>
    <t xml:space="preserve">  Certificate  of  Deposit  Issued</t>
  </si>
  <si>
    <t xml:space="preserve">  Notes &amp; Deposit (Cash) certificates</t>
  </si>
  <si>
    <t>BONDS</t>
  </si>
  <si>
    <t xml:space="preserve">  Debentures</t>
  </si>
  <si>
    <t>FOREIGN  LIABILITIES:</t>
  </si>
  <si>
    <t xml:space="preserve">   Balance Held for  offices and branches Abroad</t>
  </si>
  <si>
    <t xml:space="preserve">   Balance held for banks outside Nigeria</t>
  </si>
  <si>
    <t xml:space="preserve">   Money at call with foreign banks</t>
  </si>
  <si>
    <t xml:space="preserve">   Loans &amp; Advances from other banks outside Nigeria</t>
  </si>
  <si>
    <t xml:space="preserve">CENTRAL  GOVERNMENT  DEPOSITS  </t>
  </si>
  <si>
    <t xml:space="preserve">   Federal Government Time Deposits</t>
  </si>
  <si>
    <t xml:space="preserve">  Federal Government Demand Deposits</t>
  </si>
  <si>
    <t xml:space="preserve">  Federal Government  Savings Deposits</t>
  </si>
  <si>
    <t>CREDIT  FROM  CENTRAL BANK</t>
  </si>
  <si>
    <t xml:space="preserve">   Loans &amp;  Advances from  CBN</t>
  </si>
  <si>
    <t xml:space="preserve">   CBN  Overdrafts to banks</t>
  </si>
  <si>
    <t>CAPITAL ACCOUNTS:</t>
  </si>
  <si>
    <t xml:space="preserve">   Capital</t>
  </si>
  <si>
    <t xml:space="preserve">   Reserve Fund</t>
  </si>
  <si>
    <t xml:space="preserve">   Reserves for Depreciation &amp; non-performing assets</t>
  </si>
  <si>
    <t xml:space="preserve">   Loans &amp; Advances from Federal and State Govt</t>
  </si>
  <si>
    <t xml:space="preserve">  Total loans /lease loss provision</t>
  </si>
  <si>
    <t>UNCLASSIFIED LIABILITIES:</t>
  </si>
  <si>
    <t>Inter-bank  liabilities</t>
  </si>
  <si>
    <t xml:space="preserve">    Balances held for banks in Nigeria</t>
  </si>
  <si>
    <t xml:space="preserve">    Money at call from banks in Nigeria</t>
  </si>
  <si>
    <t xml:space="preserve">    Inter-bank  takings</t>
  </si>
  <si>
    <t xml:space="preserve">    Uncleared effects</t>
  </si>
  <si>
    <t xml:space="preserve">    Loans &amp; Advances from other banks in Nigeria</t>
  </si>
  <si>
    <t xml:space="preserve">    Bankers payments</t>
  </si>
  <si>
    <t>Loans &amp; Advances from Other creditors</t>
  </si>
  <si>
    <t>Letters of Credit</t>
  </si>
  <si>
    <t>Takings from  Discount Houses</t>
  </si>
  <si>
    <t>Other Liabilities:</t>
  </si>
  <si>
    <t xml:space="preserve">    Accounts Payables</t>
  </si>
  <si>
    <t xml:space="preserve">    Suspense Account</t>
  </si>
  <si>
    <t xml:space="preserve">    Provision for Tax Payments</t>
  </si>
  <si>
    <t xml:space="preserve">    Sundry Creditors</t>
  </si>
  <si>
    <t xml:space="preserve">    Forex Awaiting Cover</t>
  </si>
  <si>
    <t xml:space="preserve">    Exchange  Differential</t>
  </si>
  <si>
    <t xml:space="preserve">    Provision  for  Bad  Debt</t>
  </si>
  <si>
    <t xml:space="preserve">    FEM</t>
  </si>
  <si>
    <t xml:space="preserve">    Miscellaneous</t>
  </si>
  <si>
    <t>TOTAL  LIABILITIES:</t>
  </si>
  <si>
    <t>Source: Computed from  Deposit Money Banks' Returns</t>
  </si>
  <si>
    <t>ASSETS</t>
  </si>
  <si>
    <t>RESERVES</t>
  </si>
  <si>
    <t xml:space="preserve">   Currency</t>
  </si>
  <si>
    <t xml:space="preserve">   Deposits with CBN:</t>
  </si>
  <si>
    <t xml:space="preserve">      Reserve  Requirements</t>
  </si>
  <si>
    <t xml:space="preserve">      Current Accounts</t>
  </si>
  <si>
    <t xml:space="preserve">      Stabilization  Securities</t>
  </si>
  <si>
    <t>FOREIGN   ASSETS</t>
  </si>
  <si>
    <t xml:space="preserve">  Claims on Non-resident Banks:</t>
  </si>
  <si>
    <t xml:space="preserve">     Balances held with banks outside Nigeria</t>
  </si>
  <si>
    <t xml:space="preserve">     Balances held with offices and branches outside Nigeria</t>
  </si>
  <si>
    <t xml:space="preserve">     Loans &amp; Advances to Banks outside Nigeria</t>
  </si>
  <si>
    <t xml:space="preserve">    Bills Discounted Payable outside Nigeria</t>
  </si>
  <si>
    <t xml:space="preserve">CLAIMS ON CENTRAL  GOVERNMENT </t>
  </si>
  <si>
    <t xml:space="preserve">  Treasury  Certificates</t>
  </si>
  <si>
    <t xml:space="preserve">  Development  Stocks</t>
  </si>
  <si>
    <t xml:space="preserve">  Loans &amp; Advances to Central Government </t>
  </si>
  <si>
    <t xml:space="preserve">  Bankers Unit  Fund</t>
  </si>
  <si>
    <t xml:space="preserve">CLAIMS ON STATE &amp; LOCAL GOVERNMENT </t>
  </si>
  <si>
    <t xml:space="preserve">  Loans &amp; Advances to State Government </t>
  </si>
  <si>
    <t xml:space="preserve">  Loans &amp; Advances to Local Government</t>
  </si>
  <si>
    <t xml:space="preserve">CLAIMS ON OTHER  PRIVATE SECTOR </t>
  </si>
  <si>
    <t xml:space="preserve">  Loans &amp; Advances to Other Customers</t>
  </si>
  <si>
    <t xml:space="preserve">  Loans &amp; Advances to Nigeria  Banks Subsidiaries</t>
  </si>
  <si>
    <t xml:space="preserve">  Bills Discounted from non-bank sources</t>
  </si>
  <si>
    <t>Investments:</t>
  </si>
  <si>
    <t xml:space="preserve">  Ordinary Shares</t>
  </si>
  <si>
    <t xml:space="preserve">  Preference Shares</t>
  </si>
  <si>
    <t xml:space="preserve">  Subsidiaries</t>
  </si>
  <si>
    <t xml:space="preserve">  Other  investments</t>
  </si>
  <si>
    <t xml:space="preserve">  Commercial papers</t>
  </si>
  <si>
    <t xml:space="preserve">  Bankers Acceptances</t>
  </si>
  <si>
    <t xml:space="preserve">  Factored Debt</t>
  </si>
  <si>
    <t xml:space="preserve">  Advances under Lease</t>
  </si>
  <si>
    <t>CLAIMS ON OTHER FINANCIAL INSTITUTIONS</t>
  </si>
  <si>
    <t xml:space="preserve"> Fixed  Assets</t>
  </si>
  <si>
    <t>Domestic Inter-Bank Claims:</t>
  </si>
  <si>
    <t xml:space="preserve">  Bills Discounted from Banks in Nigeria</t>
  </si>
  <si>
    <t xml:space="preserve">  Money at call with Banks</t>
  </si>
  <si>
    <t xml:space="preserve">  Inter-bank Placements</t>
  </si>
  <si>
    <t xml:space="preserve">  Balances held with banks in Nigeria</t>
  </si>
  <si>
    <t xml:space="preserve">  Loans &amp; Advances to  other Banks in Nigeria</t>
  </si>
  <si>
    <t xml:space="preserve">  Checks for  Collection</t>
  </si>
  <si>
    <t xml:space="preserve"> Money at call outside banks</t>
  </si>
  <si>
    <t>Certificates of Deposit</t>
  </si>
  <si>
    <t>Placement with Discount Houses</t>
  </si>
  <si>
    <t xml:space="preserve">Other Assets:  </t>
  </si>
  <si>
    <t xml:space="preserve">  Receivables</t>
  </si>
  <si>
    <t xml:space="preserve">  Pre-payments</t>
  </si>
  <si>
    <t xml:space="preserve">  Bills Payable</t>
  </si>
  <si>
    <t xml:space="preserve">  Suspense</t>
  </si>
  <si>
    <t xml:space="preserve">  Sundry Debtors</t>
  </si>
  <si>
    <t xml:space="preserve">  FEM</t>
  </si>
  <si>
    <t xml:space="preserve">  CBN  naira Depreciation</t>
  </si>
  <si>
    <t xml:space="preserve">  NDIC</t>
  </si>
  <si>
    <t xml:space="preserve">  Miscellaneous</t>
  </si>
  <si>
    <t>TOTAL   ASSETS</t>
  </si>
  <si>
    <t xml:space="preserve">Commercial Banks Loans </t>
  </si>
  <si>
    <t xml:space="preserve">Commercial Banks </t>
  </si>
  <si>
    <t xml:space="preserve">To Small Scale </t>
  </si>
  <si>
    <t>To Small Scale Enterprises as</t>
  </si>
  <si>
    <t xml:space="preserve"> Percentage of Total Credit (%)</t>
  </si>
  <si>
    <t>Variables</t>
  </si>
  <si>
    <r>
      <t>M</t>
    </r>
    <r>
      <rPr>
        <vertAlign val="subscript"/>
        <sz val="11"/>
        <color indexed="8"/>
        <rFont val="Cambria"/>
        <family val="1"/>
      </rPr>
      <t>2</t>
    </r>
  </si>
  <si>
    <t xml:space="preserve">Actual </t>
  </si>
  <si>
    <t>Target</t>
  </si>
  <si>
    <r>
      <t>M</t>
    </r>
    <r>
      <rPr>
        <b/>
        <vertAlign val="subscript"/>
        <sz val="11"/>
        <color indexed="8"/>
        <rFont val="Cambria"/>
        <family val="1"/>
      </rPr>
      <t>1</t>
    </r>
  </si>
  <si>
    <t>NDC</t>
  </si>
  <si>
    <t>CPS</t>
  </si>
  <si>
    <t>Inflation</t>
  </si>
  <si>
    <t>Source: Central Bank of Nigeria &amp; National Bureau of Statistics</t>
  </si>
  <si>
    <t>ITEM</t>
  </si>
  <si>
    <t>ASSETS :</t>
  </si>
  <si>
    <t>2.   Balance held with</t>
  </si>
  <si>
    <t xml:space="preserve">       (a)   FMBN</t>
  </si>
  <si>
    <t xml:space="preserve">       (b)   Other banks</t>
  </si>
  <si>
    <t>3.    Treasury  Bills/Certificate</t>
  </si>
  <si>
    <t>4.    Placements/Investments</t>
  </si>
  <si>
    <t>5.    Loans</t>
  </si>
  <si>
    <t>6.    Other Assets</t>
  </si>
  <si>
    <t>Total  Assets</t>
  </si>
  <si>
    <t>LIABILITIES :</t>
  </si>
  <si>
    <t>1.    Capital</t>
  </si>
  <si>
    <t>2.    Reserves</t>
  </si>
  <si>
    <t>3.    Savings</t>
  </si>
  <si>
    <t>4.    Fixed Deposits</t>
  </si>
  <si>
    <t>5.    Balance held for other Fin. Ints.</t>
  </si>
  <si>
    <t>6.   Other Liabilities</t>
  </si>
  <si>
    <t>Total Liabilities</t>
  </si>
  <si>
    <t xml:space="preserve">       Number of Reporting  PMI</t>
  </si>
  <si>
    <t>Note: Liquidity Ratio = Liquid Assets/Current Liabilities x 100</t>
  </si>
  <si>
    <t>Mar</t>
  </si>
  <si>
    <t>Jun</t>
  </si>
  <si>
    <t>Sep</t>
  </si>
  <si>
    <t>Dec</t>
  </si>
  <si>
    <t>CASH AND BALANCES WITH BANKS</t>
  </si>
  <si>
    <t>i)   Cash on hand</t>
  </si>
  <si>
    <t>ii)  Balances with CBN</t>
  </si>
  <si>
    <t>iii) Balances with other banks</t>
  </si>
  <si>
    <t>CLAIMS ON FEDERAL GOVERNMENT</t>
  </si>
  <si>
    <t>i)  Treasury   Bills</t>
  </si>
  <si>
    <t xml:space="preserve">       a)  Pledges</t>
  </si>
  <si>
    <t xml:space="preserve">       b)  Unpledged</t>
  </si>
  <si>
    <t xml:space="preserve">       c)  Bill with PDO (CBN)</t>
  </si>
  <si>
    <t xml:space="preserve">ii)  Treasury Certificate Maturing </t>
  </si>
  <si>
    <t xml:space="preserve">       a)    Within  1 year</t>
  </si>
  <si>
    <t xml:space="preserve">       b)    1-2 years</t>
  </si>
  <si>
    <t xml:space="preserve">iii)  Treasury Bonds </t>
  </si>
  <si>
    <t>iv)  Eligible Development Stock</t>
  </si>
  <si>
    <t>CLAIMS ON STATE GOVERNMENTS</t>
  </si>
  <si>
    <t xml:space="preserve"> i) State Promissory Notes </t>
  </si>
  <si>
    <t xml:space="preserve">ii  Eligible State Bonds </t>
  </si>
  <si>
    <t>CLAIMS ON BANKS</t>
  </si>
  <si>
    <t>i)   Money at Call</t>
  </si>
  <si>
    <t>ii)  Loans and Advances</t>
  </si>
  <si>
    <t>iii) Commercial Bills:</t>
  </si>
  <si>
    <t xml:space="preserve">    a)    Bankers Acceptances</t>
  </si>
  <si>
    <t xml:space="preserve">    b)    Promissory Notes </t>
  </si>
  <si>
    <t xml:space="preserve">    c)    Negotiable Certificate of Deposit        </t>
  </si>
  <si>
    <t xml:space="preserve">    d)   Stabilisation Securities</t>
  </si>
  <si>
    <t xml:space="preserve">    iv)   Others</t>
  </si>
  <si>
    <t xml:space="preserve">      Money at Call</t>
  </si>
  <si>
    <t xml:space="preserve">      Loans and Advances </t>
  </si>
  <si>
    <t xml:space="preserve">      Commercial Bills:</t>
  </si>
  <si>
    <t xml:space="preserve">          a) Promissory Notes</t>
  </si>
  <si>
    <t xml:space="preserve">          b) Negotiable Certificate of Deposit</t>
  </si>
  <si>
    <t xml:space="preserve">     Others</t>
  </si>
  <si>
    <t>CLAIMS ON OTHERS</t>
  </si>
  <si>
    <t xml:space="preserve">    Commercial Bills</t>
  </si>
  <si>
    <t xml:space="preserve">    Loans and Advances</t>
  </si>
  <si>
    <t xml:space="preserve">    Others (CBN Certificate)</t>
  </si>
  <si>
    <t>OTHER ASSETS</t>
  </si>
  <si>
    <t>FIXED ASSETS</t>
  </si>
  <si>
    <t>TOTAL  ASSETS</t>
  </si>
  <si>
    <t>ASSETS ON REPURCHASE TRANSACTION</t>
  </si>
  <si>
    <t xml:space="preserve">        Treasury Bills </t>
  </si>
  <si>
    <t xml:space="preserve">        Treasury Bills (Bonds)</t>
  </si>
  <si>
    <t xml:space="preserve">        Fixed Buy Back Repo</t>
  </si>
  <si>
    <t xml:space="preserve">        Eligible Commercial Bills</t>
  </si>
  <si>
    <t xml:space="preserve">        Treasury Bills   Repo   with   CBN</t>
  </si>
  <si>
    <t>Treasury Bills  Repo  with  other  Discount  House</t>
  </si>
  <si>
    <t xml:space="preserve">CAPITAL AND RESERVES </t>
  </si>
  <si>
    <t xml:space="preserve">   i)       Paid-up Capital</t>
  </si>
  <si>
    <t xml:space="preserve">  ii)       Statutory  Reserves</t>
  </si>
  <si>
    <t xml:space="preserve"> iii)      Share   Premium</t>
  </si>
  <si>
    <t xml:space="preserve"> iv)       Other  Reserves</t>
  </si>
  <si>
    <t xml:space="preserve"> v)        General Reserve</t>
  </si>
  <si>
    <t xml:space="preserve">MONEY-AT-CALL </t>
  </si>
  <si>
    <t>i)         Commercial Banks</t>
  </si>
  <si>
    <t>ii)        Merchant Banks</t>
  </si>
  <si>
    <t>iii) Non-Bank Financial Institutions</t>
  </si>
  <si>
    <t>iv)        Others</t>
  </si>
  <si>
    <t>v) Associated  Treasury  Notes</t>
  </si>
  <si>
    <t>OTHER AMOUNT OWING TO:</t>
  </si>
  <si>
    <t>iii)       Non-Bank Financial Institutions</t>
  </si>
  <si>
    <t>BORROWINGS</t>
  </si>
  <si>
    <t>i) Central Bank of Nigeria</t>
  </si>
  <si>
    <t>ii)        Overdrafts</t>
  </si>
  <si>
    <t>iii)       Other Banks</t>
  </si>
  <si>
    <t>OTHER  LIABILITIES</t>
  </si>
  <si>
    <t>TOTAL    LIABILITIES</t>
  </si>
  <si>
    <t xml:space="preserve">LIABILITIES FOR ASSETS SUBJECT TO </t>
  </si>
  <si>
    <t>REPURCHASE  ARRANGEMENTS</t>
  </si>
  <si>
    <t xml:space="preserve">         - Repo with CBN</t>
  </si>
  <si>
    <t xml:space="preserve">         -  Repo with Banks </t>
  </si>
  <si>
    <t xml:space="preserve">         -  Fixed  Buy  Back  Repo</t>
  </si>
  <si>
    <t xml:space="preserve">         -  Repo with Discount Houses</t>
  </si>
  <si>
    <t xml:space="preserve">         -   Repo with Others</t>
  </si>
  <si>
    <t>Assets Structure</t>
  </si>
  <si>
    <t>Assets</t>
  </si>
  <si>
    <t xml:space="preserve">      Treasury Bills of Less Than 91 Days Maturity</t>
  </si>
  <si>
    <t xml:space="preserve">      Treasury Bonds</t>
  </si>
  <si>
    <t>Liabilities</t>
  </si>
  <si>
    <t xml:space="preserve">      Borrowings</t>
  </si>
  <si>
    <t xml:space="preserve">      Other Amounts Owing</t>
  </si>
  <si>
    <t>Total Borrowings &amp; Amount Owing</t>
  </si>
  <si>
    <t xml:space="preserve">      Amount Owing</t>
  </si>
  <si>
    <t>Capital &amp; Reserves</t>
  </si>
  <si>
    <t xml:space="preserve">      Capital</t>
  </si>
  <si>
    <t xml:space="preserve">      Reserves</t>
  </si>
  <si>
    <t>Gearing Ratio:  x:1</t>
  </si>
  <si>
    <t>x=50</t>
  </si>
  <si>
    <t xml:space="preserve">  1992</t>
  </si>
  <si>
    <t xml:space="preserve">  1993</t>
  </si>
  <si>
    <t xml:space="preserve">  1994</t>
  </si>
  <si>
    <t xml:space="preserve">  1995</t>
  </si>
  <si>
    <t xml:space="preserve">1997 </t>
  </si>
  <si>
    <t xml:space="preserve">  Cash in hand</t>
  </si>
  <si>
    <t xml:space="preserve">  Balance with other banks</t>
  </si>
  <si>
    <t xml:space="preserve">  Money at call</t>
  </si>
  <si>
    <t xml:space="preserve">  Bills Discounted</t>
  </si>
  <si>
    <t xml:space="preserve">  Loans &amp; Advances: </t>
  </si>
  <si>
    <t xml:space="preserve">     (a)  Agriculture &amp; forestry</t>
  </si>
  <si>
    <t xml:space="preserve">     (b)  Mining &amp; Quarrying</t>
  </si>
  <si>
    <t xml:space="preserve">     (c)  Manufacturing &amp; Food Processing </t>
  </si>
  <si>
    <t xml:space="preserve">     (d)  Real Estate &amp; Construction</t>
  </si>
  <si>
    <t xml:space="preserve">     (e)   Transport/Commerce</t>
  </si>
  <si>
    <t xml:space="preserve">     (f)  Others</t>
  </si>
  <si>
    <t xml:space="preserve">   Equipment on Lease</t>
  </si>
  <si>
    <t xml:space="preserve">   Fixed Assets</t>
  </si>
  <si>
    <t xml:space="preserve">   Other Assets</t>
  </si>
  <si>
    <t>TOTAL ASSETS</t>
  </si>
  <si>
    <t>LIABILITIES:</t>
  </si>
  <si>
    <t xml:space="preserve">   Deposits</t>
  </si>
  <si>
    <t xml:space="preserve">      (a)   Demand</t>
  </si>
  <si>
    <t xml:space="preserve">      (b)   Savings</t>
  </si>
  <si>
    <t xml:space="preserve">      (c)   Time</t>
  </si>
  <si>
    <t xml:space="preserve">   Money at Call Takings</t>
  </si>
  <si>
    <t xml:space="preserve">   Balances held for Banks</t>
  </si>
  <si>
    <t xml:space="preserve">   Matching Loans</t>
  </si>
  <si>
    <t xml:space="preserve">   Shareholders  Funds</t>
  </si>
  <si>
    <t xml:space="preserve">      (a)  Paidup Capital</t>
  </si>
  <si>
    <t xml:space="preserve">      (b)  Reserve</t>
  </si>
  <si>
    <t xml:space="preserve">   Other Liabilities</t>
  </si>
  <si>
    <t>Number of Reporting Banks</t>
  </si>
  <si>
    <t xml:space="preserve">    ITEM</t>
  </si>
  <si>
    <t>1. Liquid Assets</t>
  </si>
  <si>
    <t xml:space="preserve">      Cash in Hand</t>
  </si>
  <si>
    <t xml:space="preserve">      Balances with Banks</t>
  </si>
  <si>
    <t xml:space="preserve">      Placements with Other Finance Companies</t>
  </si>
  <si>
    <t>2. Domestic Credit</t>
  </si>
  <si>
    <t xml:space="preserve">      Investments</t>
  </si>
  <si>
    <t xml:space="preserve">      Net Loans &amp; Advances</t>
  </si>
  <si>
    <t xml:space="preserve">      Equipment on Lease</t>
  </si>
  <si>
    <t>3. Other Assets</t>
  </si>
  <si>
    <t>4. Fixed  Assets</t>
  </si>
  <si>
    <t xml:space="preserve">    Total Assets</t>
  </si>
  <si>
    <t xml:space="preserve">    LIABILITIES</t>
  </si>
  <si>
    <t>1. Shareholder' Fund</t>
  </si>
  <si>
    <t xml:space="preserve">      Paid - Up Capital</t>
  </si>
  <si>
    <t xml:space="preserve">      Published Current Year Profit/Loss</t>
  </si>
  <si>
    <t>2. Taking from Other Finance Companies</t>
  </si>
  <si>
    <t>3. Long Term Liabilities</t>
  </si>
  <si>
    <t>4. Total Borrowings</t>
  </si>
  <si>
    <t>5. Other Liabilities</t>
  </si>
  <si>
    <t xml:space="preserve">    Total Liabilities</t>
  </si>
  <si>
    <t>Table A.3.7: Number of Development &amp; Specialised 
Banks/Institutions</t>
  </si>
  <si>
    <t>BANKS / INSTITUTIONS</t>
  </si>
  <si>
    <t>DEVELOPMENT BANKS</t>
  </si>
  <si>
    <t>Educational Bank</t>
  </si>
  <si>
    <t>Nigerian Export and Import Bank</t>
  </si>
  <si>
    <t>Bank of Industry</t>
  </si>
  <si>
    <t xml:space="preserve">Federal Mortgage Bank </t>
  </si>
  <si>
    <t>SPECIALISED BANKS:</t>
  </si>
  <si>
    <t>Community Banks (Microfinance Banks)</t>
  </si>
  <si>
    <t>Peoples Bank ( Branches )</t>
  </si>
  <si>
    <t>SPECIALISED FINANCIAL INSTITUTIONS:</t>
  </si>
  <si>
    <t xml:space="preserve">Finance Houses </t>
  </si>
  <si>
    <t>Insurance Companies (Reporting)</t>
  </si>
  <si>
    <t>Discount Houses</t>
  </si>
  <si>
    <t>Primary Mortgage Institutions</t>
  </si>
  <si>
    <t>National Economic Reconstruction Fund (NERFUND)</t>
  </si>
  <si>
    <t>National Social Insurance Trust Fund (NSITF)</t>
  </si>
  <si>
    <t>Nigeria Deposit Insurance Company (NDIC)</t>
  </si>
  <si>
    <t>Securities and Exchange Commission (NSE)</t>
  </si>
  <si>
    <t>National Insurance Commission (NAICOM)</t>
  </si>
  <si>
    <t>National Pension Commission (PENCOM)</t>
  </si>
  <si>
    <t xml:space="preserve">Treasury </t>
  </si>
  <si>
    <t>Certificates</t>
  </si>
  <si>
    <t>Bankers</t>
  </si>
  <si>
    <t xml:space="preserve">FGN  Bonds  </t>
  </si>
  <si>
    <t>Of Deposits</t>
  </si>
  <si>
    <t>Papers</t>
  </si>
  <si>
    <t>Acceptances</t>
  </si>
  <si>
    <t xml:space="preserve">Period </t>
  </si>
  <si>
    <t>National Provident Fund</t>
  </si>
  <si>
    <t>Federal Savings Bank</t>
  </si>
  <si>
    <t>Federal Mortgage Bank</t>
  </si>
  <si>
    <t>Time Deposits with Merchant Banks</t>
  </si>
  <si>
    <t>Life Insurance Funds</t>
  </si>
  <si>
    <t xml:space="preserve">1996  </t>
  </si>
  <si>
    <t>Source:  Central Bank of Nigeria</t>
  </si>
  <si>
    <t xml:space="preserve">      I n c o m e</t>
  </si>
  <si>
    <t>E x p e n d i t u r e</t>
  </si>
  <si>
    <t>Wholly</t>
  </si>
  <si>
    <t xml:space="preserve"> Joint</t>
  </si>
  <si>
    <t>All</t>
  </si>
  <si>
    <t>Joint</t>
  </si>
  <si>
    <t>Nigerian</t>
  </si>
  <si>
    <t>Motor</t>
  </si>
  <si>
    <t>Employers</t>
  </si>
  <si>
    <t>Interest</t>
  </si>
  <si>
    <t>Premiums</t>
  </si>
  <si>
    <t>Fire</t>
  </si>
  <si>
    <t>Accident</t>
  </si>
  <si>
    <t>Vehicle</t>
  </si>
  <si>
    <t>Marine</t>
  </si>
  <si>
    <t>Oil  &amp;  Gas</t>
  </si>
  <si>
    <t>Misce-</t>
  </si>
  <si>
    <t>Dividend</t>
  </si>
  <si>
    <t>(A)</t>
  </si>
  <si>
    <t>llaneous</t>
  </si>
  <si>
    <t>(B)</t>
  </si>
  <si>
    <t>&amp; Rents</t>
  </si>
  <si>
    <t>Receipts</t>
  </si>
  <si>
    <t xml:space="preserve">Notes: CBN had not conducted Insurance Annual Survey since 1999 </t>
  </si>
  <si>
    <t>Claims</t>
  </si>
  <si>
    <t>Management</t>
  </si>
  <si>
    <t>Net</t>
  </si>
  <si>
    <t>Commission</t>
  </si>
  <si>
    <t>General Business</t>
  </si>
  <si>
    <t>Life</t>
  </si>
  <si>
    <t>Government Securities</t>
  </si>
  <si>
    <t>Stocks 
&amp; Bonds</t>
  </si>
  <si>
    <t>Real Estate 
&amp; Mortgage</t>
  </si>
  <si>
    <t>Policy &amp; 
Other Loans</t>
  </si>
  <si>
    <t xml:space="preserve"> Cash at Hand 
&amp; Deposit</t>
  </si>
  <si>
    <t>Bills of Exchange</t>
  </si>
  <si>
    <t>Total Investment</t>
  </si>
  <si>
    <t>Table A.7.1: Selected Financial Deepening Indicators</t>
  </si>
  <si>
    <t>Financial Deepening</t>
  </si>
  <si>
    <t>(CPS/GDP) (%)</t>
  </si>
  <si>
    <t>Sources: Central Bank of Nigeria and National Bureau of Statistics</t>
  </si>
  <si>
    <r>
      <t>M</t>
    </r>
    <r>
      <rPr>
        <b/>
        <vertAlign val="subscript"/>
        <sz val="12"/>
        <rFont val="Cambria"/>
        <family val="1"/>
      </rPr>
      <t>1</t>
    </r>
  </si>
  <si>
    <r>
      <t>M</t>
    </r>
    <r>
      <rPr>
        <b/>
        <vertAlign val="subscript"/>
        <sz val="12"/>
        <rFont val="Cambria"/>
        <family val="1"/>
      </rPr>
      <t>2</t>
    </r>
  </si>
  <si>
    <t xml:space="preserve">Table A.2.7.1: Number of Commercial Banks Branches in Nigeria and Abroad </t>
  </si>
  <si>
    <t>Table A.1.3.2: Monetary Policy Targets and Outcomes (Growth Rates)</t>
  </si>
  <si>
    <t>Table A.4.7.3: Nigerian Stock Exchange Market Capitalization - Equities Only (N' Billion)</t>
  </si>
  <si>
    <r>
      <t>(M</t>
    </r>
    <r>
      <rPr>
        <b/>
        <vertAlign val="subscript"/>
        <sz val="12"/>
        <rFont val="Cambria"/>
        <family val="1"/>
      </rPr>
      <t>2</t>
    </r>
    <r>
      <rPr>
        <b/>
        <sz val="12"/>
        <rFont val="Cambria"/>
        <family val="1"/>
      </rPr>
      <t>/GDP) (%)</t>
    </r>
  </si>
  <si>
    <r>
      <t xml:space="preserve"> (Overdrafts to)  Merchant Banks</t>
    </r>
    <r>
      <rPr>
        <vertAlign val="superscript"/>
        <sz val="11"/>
        <rFont val="Cambria"/>
        <family val="1"/>
      </rPr>
      <t>1</t>
    </r>
  </si>
  <si>
    <r>
      <t xml:space="preserve">  Loans to OFI's</t>
    </r>
    <r>
      <rPr>
        <vertAlign val="superscript"/>
        <sz val="11"/>
        <rFont val="Cambria"/>
        <family val="1"/>
      </rPr>
      <t>1</t>
    </r>
  </si>
  <si>
    <r>
      <t xml:space="preserve"> IMF Local Currency Subscription (CBN Accounting Records)</t>
    </r>
    <r>
      <rPr>
        <vertAlign val="superscript"/>
        <sz val="11"/>
        <rFont val="Cambria"/>
        <family val="1"/>
      </rPr>
      <t>1</t>
    </r>
  </si>
  <si>
    <r>
      <t xml:space="preserve">  Interest Receivables</t>
    </r>
    <r>
      <rPr>
        <vertAlign val="superscript"/>
        <sz val="11"/>
        <rFont val="Cambria"/>
        <family val="1"/>
      </rPr>
      <t>1</t>
    </r>
  </si>
  <si>
    <r>
      <t xml:space="preserve">  Branch Expenses</t>
    </r>
    <r>
      <rPr>
        <vertAlign val="superscript"/>
        <sz val="11"/>
        <rFont val="Cambria"/>
        <family val="1"/>
      </rPr>
      <t>1</t>
    </r>
  </si>
  <si>
    <r>
      <t xml:space="preserve">2005 </t>
    </r>
    <r>
      <rPr>
        <b/>
        <vertAlign val="superscript"/>
        <sz val="12"/>
        <rFont val="Cambria"/>
        <family val="1"/>
      </rPr>
      <t>1</t>
    </r>
  </si>
  <si>
    <t>Note: Following the adoption of Universal Banking in Nigeria, commercial and merchant banks figures were merged from 2001</t>
  </si>
  <si>
    <r>
      <t xml:space="preserve">2005 </t>
    </r>
    <r>
      <rPr>
        <b/>
        <vertAlign val="superscript"/>
        <sz val="11"/>
        <rFont val="Cambria"/>
        <family val="1"/>
      </rPr>
      <t>2</t>
    </r>
  </si>
  <si>
    <t xml:space="preserve">             … means not applicable</t>
  </si>
  <si>
    <r>
      <t>Treasury Certificates</t>
    </r>
    <r>
      <rPr>
        <b/>
        <vertAlign val="superscript"/>
        <sz val="11"/>
        <rFont val="Cambria"/>
        <family val="1"/>
      </rPr>
      <t>1</t>
    </r>
  </si>
  <si>
    <r>
      <t>Prime</t>
    </r>
    <r>
      <rPr>
        <b/>
        <vertAlign val="superscript"/>
        <sz val="11"/>
        <rFont val="Cambria"/>
        <family val="1"/>
      </rPr>
      <t>1</t>
    </r>
  </si>
  <si>
    <r>
      <t xml:space="preserve"> Liquidity Ratio</t>
    </r>
    <r>
      <rPr>
        <b/>
        <vertAlign val="superscript"/>
        <sz val="11"/>
        <rFont val="Cambria"/>
        <family val="1"/>
      </rPr>
      <t>1</t>
    </r>
  </si>
  <si>
    <r>
      <t>Cash Reserve Ratio</t>
    </r>
    <r>
      <rPr>
        <b/>
        <vertAlign val="superscript"/>
        <sz val="11"/>
        <rFont val="Cambria"/>
        <family val="1"/>
      </rPr>
      <t>2</t>
    </r>
  </si>
  <si>
    <r>
      <t>Loan-to-Deposit Ratio</t>
    </r>
    <r>
      <rPr>
        <b/>
        <vertAlign val="superscript"/>
        <sz val="11"/>
        <rFont val="Cambria"/>
        <family val="1"/>
      </rPr>
      <t>3</t>
    </r>
  </si>
  <si>
    <r>
      <t>Abroad</t>
    </r>
    <r>
      <rPr>
        <b/>
        <vertAlign val="superscript"/>
        <sz val="11"/>
        <rFont val="Cambria"/>
        <family val="1"/>
      </rPr>
      <t>1</t>
    </r>
  </si>
  <si>
    <r>
      <t>Table A.2.8: Commercial Banks' Loans to Small Scale Enterprises</t>
    </r>
    <r>
      <rPr>
        <b/>
        <vertAlign val="superscript"/>
        <sz val="13"/>
        <color indexed="18"/>
        <rFont val="Cambria"/>
        <family val="1"/>
      </rPr>
      <t>1</t>
    </r>
  </si>
  <si>
    <t xml:space="preserve">              by Nigerians took effect from October 1, 1996</t>
  </si>
  <si>
    <t xml:space="preserve">             Small Scale Enterprises started in 1992</t>
  </si>
  <si>
    <t>Table A.3.4: Selected Financial Ratios of Discount Houses</t>
  </si>
  <si>
    <t>Table A.3.4: Selected Financial Ratios of Discount Houses - Continued</t>
  </si>
  <si>
    <t>With effect from December 2006, all the existing Community Banks were asked to transform to Microfinance Banks</t>
  </si>
  <si>
    <t>Note: Community Banks transformed to Microfinance Banks in December 2006</t>
  </si>
  <si>
    <r>
      <t>Institutions</t>
    </r>
    <r>
      <rPr>
        <b/>
        <vertAlign val="superscript"/>
        <sz val="11"/>
        <rFont val="Cambria"/>
        <family val="1"/>
      </rPr>
      <t>1</t>
    </r>
  </si>
  <si>
    <t>Individuals/</t>
  </si>
  <si>
    <t xml:space="preserve"> Brokers/MMD</t>
  </si>
  <si>
    <r>
      <t>Others</t>
    </r>
    <r>
      <rPr>
        <b/>
        <vertAlign val="superscript"/>
        <sz val="11"/>
        <rFont val="Cambria"/>
        <family val="1"/>
      </rPr>
      <t>2</t>
    </r>
  </si>
  <si>
    <t xml:space="preserve">               bank, pension and provident funds, schools, unions, etc.</t>
  </si>
  <si>
    <r>
      <t>Banks</t>
    </r>
    <r>
      <rPr>
        <b/>
        <vertAlign val="superscript"/>
        <sz val="11"/>
        <rFont val="Cambria"/>
        <family val="1"/>
      </rPr>
      <t>2</t>
    </r>
  </si>
  <si>
    <r>
      <t>Others</t>
    </r>
    <r>
      <rPr>
        <b/>
        <vertAlign val="superscript"/>
        <sz val="11"/>
        <rFont val="Cambria"/>
        <family val="1"/>
      </rPr>
      <t>3</t>
    </r>
  </si>
  <si>
    <r>
      <t>Banks</t>
    </r>
    <r>
      <rPr>
        <b/>
        <vertAlign val="superscript"/>
        <sz val="11"/>
        <rFont val="Cambria"/>
        <family val="1"/>
      </rPr>
      <t>4</t>
    </r>
  </si>
  <si>
    <r>
      <t>Total 
Outstanding</t>
    </r>
    <r>
      <rPr>
        <b/>
        <vertAlign val="superscript"/>
        <sz val="11"/>
        <rFont val="Cambria"/>
        <family val="1"/>
      </rPr>
      <t>1</t>
    </r>
  </si>
  <si>
    <r>
      <t xml:space="preserve">1990 </t>
    </r>
    <r>
      <rPr>
        <b/>
        <vertAlign val="superscript"/>
        <sz val="12"/>
        <rFont val="Cambria"/>
        <family val="1"/>
      </rPr>
      <t>3</t>
    </r>
  </si>
  <si>
    <r>
      <t xml:space="preserve">1996 </t>
    </r>
    <r>
      <rPr>
        <b/>
        <vertAlign val="superscript"/>
        <sz val="12"/>
        <rFont val="Cambria"/>
        <family val="1"/>
      </rPr>
      <t>4</t>
    </r>
  </si>
  <si>
    <r>
      <t>Others</t>
    </r>
    <r>
      <rPr>
        <b/>
        <vertAlign val="superscript"/>
        <sz val="12"/>
        <rFont val="Cambria"/>
        <family val="1"/>
      </rPr>
      <t>2</t>
    </r>
  </si>
  <si>
    <r>
      <t>Total
Outstanding</t>
    </r>
    <r>
      <rPr>
        <b/>
        <vertAlign val="superscript"/>
        <sz val="12"/>
        <rFont val="Cambria"/>
        <family val="1"/>
      </rPr>
      <t>1</t>
    </r>
  </si>
  <si>
    <t>State Govts</t>
  </si>
  <si>
    <r>
      <t>Bank</t>
    </r>
    <r>
      <rPr>
        <b/>
        <vertAlign val="superscript"/>
        <sz val="11"/>
        <rFont val="Cambria"/>
        <family val="1"/>
      </rPr>
      <t>2</t>
    </r>
  </si>
  <si>
    <t xml:space="preserve">             Foreign holdings of Development Stocks are negligible</t>
  </si>
  <si>
    <t>Table.4.5: Holdings of Development Stocks (N' Million)</t>
  </si>
  <si>
    <r>
      <t>Bank</t>
    </r>
    <r>
      <rPr>
        <b/>
        <vertAlign val="superscript"/>
        <sz val="11"/>
        <rFont val="Cambria"/>
        <family val="1"/>
      </rPr>
      <t>1</t>
    </r>
  </si>
  <si>
    <t xml:space="preserve">     Value     (N' Million)</t>
  </si>
  <si>
    <t>Industrial
Loan</t>
  </si>
  <si>
    <t xml:space="preserve">Table A.4.7.1: All Share Index on the Nigerian Stock Exchange </t>
  </si>
  <si>
    <t>Total Savings 
as Ratio of GDP
 at Current 
Basic Prices</t>
  </si>
  <si>
    <t>Savings and
 Time Deposit 
with Comm. 
Bank</t>
  </si>
  <si>
    <t>Premium 
Bonds, Savings 
Cert. &amp; Savings Stamps</t>
  </si>
  <si>
    <r>
      <t>Other 
Deposit Institutions</t>
    </r>
    <r>
      <rPr>
        <b/>
        <vertAlign val="superscript"/>
        <sz val="11"/>
        <rFont val="Cambria"/>
        <family val="1"/>
      </rPr>
      <t>1</t>
    </r>
  </si>
  <si>
    <t>Total 
Savings</t>
  </si>
  <si>
    <t>GDP at 
Current 
Basic Prices</t>
  </si>
  <si>
    <t xml:space="preserve">              All Companies comprises Nigerian, Foreign and Jointly owned companies</t>
  </si>
  <si>
    <t xml:space="preserve">       Subnationals Government</t>
  </si>
  <si>
    <t>***</t>
  </si>
  <si>
    <t>**</t>
  </si>
  <si>
    <t>*</t>
  </si>
  <si>
    <r>
      <t>Real GDP</t>
    </r>
    <r>
      <rPr>
        <b/>
        <vertAlign val="superscript"/>
        <sz val="11"/>
        <color indexed="8"/>
        <rFont val="Cambria"/>
        <family val="1"/>
      </rPr>
      <t>1</t>
    </r>
  </si>
  <si>
    <t xml:space="preserve">              *Quantitative target for M2 is not specified.</t>
  </si>
  <si>
    <t>Urban Development Bank (The Infrastructure Bank)</t>
  </si>
  <si>
    <t>Nigeria Agric. Credit Dev. Bank (Bank of Agriculture)</t>
  </si>
  <si>
    <t>Pension Fund Administrators</t>
  </si>
  <si>
    <t>Pension Fund Custodians</t>
  </si>
  <si>
    <t>Closed Pension Fund Administrators</t>
  </si>
  <si>
    <t>Nigeria Agric. Credit Dev. Bank changed to Bank of Agriculture, December 2010</t>
  </si>
  <si>
    <t>Urban Development Bank changed to The Infrastructure Bank. December 2011</t>
  </si>
  <si>
    <t>ETF</t>
  </si>
  <si>
    <t>Note: Exchange Trust Fund (ETF) is an investment instrument introduced in 2011</t>
  </si>
  <si>
    <t>Table A.4.7.2: Total Annual Market Capitalization on  The Nigerian Stock Exchange  (N' Billion)</t>
  </si>
  <si>
    <r>
      <t>Foreign</t>
    </r>
    <r>
      <rPr>
        <b/>
        <vertAlign val="superscript"/>
        <sz val="12"/>
        <rFont val="Cambria"/>
        <family val="1"/>
      </rPr>
      <t>1</t>
    </r>
  </si>
  <si>
    <r>
      <t xml:space="preserve">1999 </t>
    </r>
    <r>
      <rPr>
        <b/>
        <vertAlign val="superscript"/>
        <sz val="12"/>
        <rFont val="Cambria"/>
        <family val="1"/>
      </rPr>
      <t>2</t>
    </r>
  </si>
  <si>
    <t>Allotments</t>
  </si>
  <si>
    <t>Discount</t>
  </si>
  <si>
    <t>Non-Bank</t>
  </si>
  <si>
    <t>Houses</t>
  </si>
  <si>
    <r>
      <t xml:space="preserve">Public </t>
    </r>
    <r>
      <rPr>
        <b/>
        <vertAlign val="superscript"/>
        <sz val="11"/>
        <rFont val="Cambria"/>
        <family val="1"/>
      </rPr>
      <t>2</t>
    </r>
  </si>
  <si>
    <r>
      <t xml:space="preserve">2011 </t>
    </r>
    <r>
      <rPr>
        <b/>
        <vertAlign val="superscript"/>
        <sz val="11"/>
        <color indexed="8"/>
        <rFont val="Cambria"/>
        <family val="1"/>
      </rPr>
      <t>3</t>
    </r>
  </si>
  <si>
    <t>Total Credit to Private</t>
  </si>
  <si>
    <t>Notes: This table contains revised figures</t>
  </si>
  <si>
    <t xml:space="preserve">             Exchange Trust Fund (ETF) is an investment instrument introduced in 2011</t>
  </si>
  <si>
    <t>Source: NAICOM Reports</t>
  </si>
  <si>
    <t>Sources: Central Bank of Nigeria Annual Survey and National Insurance Commission (NAICOM) Annual Reports</t>
  </si>
  <si>
    <t xml:space="preserve">               of which AMCON Bonds</t>
  </si>
  <si>
    <t xml:space="preserve">      Restricted DMBs Deposits</t>
  </si>
  <si>
    <t xml:space="preserve">      Deposits of DMBs in Liquidation</t>
  </si>
  <si>
    <t xml:space="preserve">Memo: Claims on Federal Government (net) less FMA </t>
  </si>
  <si>
    <t xml:space="preserve">   Vault cash:  currency  held by Non Interest banks</t>
  </si>
  <si>
    <t xml:space="preserve">  Other  Private  Sector  Deposits at Non Interest Banks</t>
  </si>
  <si>
    <t xml:space="preserve">            Private  Sector  Deposits at Non Interest Banks</t>
  </si>
  <si>
    <r>
      <t xml:space="preserve"> Demand Deposits</t>
    </r>
    <r>
      <rPr>
        <b/>
        <vertAlign val="superscript"/>
        <sz val="11"/>
        <rFont val="Cambria"/>
        <family val="1"/>
      </rPr>
      <t>1</t>
    </r>
  </si>
  <si>
    <r>
      <t>QUASI MONEY</t>
    </r>
    <r>
      <rPr>
        <b/>
        <vertAlign val="superscript"/>
        <sz val="11"/>
        <rFont val="Cambria"/>
        <family val="1"/>
      </rPr>
      <t>1</t>
    </r>
  </si>
  <si>
    <t xml:space="preserve">      Other  Private  Sector  Deposits at Merchant Banks</t>
  </si>
  <si>
    <t xml:space="preserve">   Federation &amp; Mirror Accounts</t>
  </si>
  <si>
    <t xml:space="preserve">       Government (Excess Crude)</t>
  </si>
  <si>
    <t xml:space="preserve">       Subnationals Government (Excess Crude)</t>
  </si>
  <si>
    <t xml:space="preserve">   Sovereign Wealth Fund (SWF)</t>
  </si>
  <si>
    <t xml:space="preserve">      CBN Bills</t>
  </si>
  <si>
    <t xml:space="preserve">      Shortfall/excess credit/others</t>
  </si>
  <si>
    <t>( C )</t>
  </si>
  <si>
    <t>(A+B+C)</t>
  </si>
  <si>
    <t>Oil and Gas</t>
  </si>
  <si>
    <t>Total Expenditure</t>
  </si>
  <si>
    <t>N/A</t>
  </si>
  <si>
    <t>0.95 - 10.25</t>
  </si>
  <si>
    <t>5.56 - 16.75</t>
  </si>
  <si>
    <t>10.00 - 17.20</t>
  </si>
  <si>
    <t>1.30 - 6.13</t>
  </si>
  <si>
    <t xml:space="preserve">Memo: Federation and Mirror Accounts (FMA) </t>
  </si>
  <si>
    <t xml:space="preserve">        Deposit Rates ( Period Weighted Average)</t>
  </si>
  <si>
    <t>Finance Houses /1</t>
  </si>
  <si>
    <t>Primary Mortgage Banks /2</t>
  </si>
  <si>
    <t>Total
Income
(A + B + C)</t>
  </si>
  <si>
    <t>Sub Total</t>
  </si>
  <si>
    <t>Other Income</t>
  </si>
  <si>
    <t>Other 
Expenditure</t>
  </si>
  <si>
    <t xml:space="preserve">Motor 
</t>
  </si>
  <si>
    <t>neous</t>
  </si>
  <si>
    <t>1.   Cash</t>
  </si>
  <si>
    <t>MA:Claims on Federal Government</t>
  </si>
  <si>
    <t xml:space="preserve">   Private  Sector  Deposits at Merchant Banks</t>
  </si>
  <si>
    <t>Merchant Banks</t>
  </si>
  <si>
    <t xml:space="preserve"> Merchant  Banks  Demand  Deposits</t>
  </si>
  <si>
    <t xml:space="preserve"> Merchant   Banks  Required  Reserves</t>
  </si>
  <si>
    <t>Non Interest Bank</t>
  </si>
  <si>
    <t xml:space="preserve"> Non Interest Bank Demand Deposit</t>
  </si>
  <si>
    <t xml:space="preserve"> Non Interest Bank Required Reserves</t>
  </si>
  <si>
    <t>CBN SECURITIES</t>
  </si>
  <si>
    <t>CBN Bills</t>
  </si>
  <si>
    <t>Notes:</t>
  </si>
  <si>
    <t>Clearing House activities commenced in 1965</t>
  </si>
  <si>
    <t>Currency</t>
  </si>
  <si>
    <t>Deposits with CBN:</t>
  </si>
  <si>
    <t>[i]  Reserve  Requirements</t>
  </si>
  <si>
    <t>[ii] Current Accounts</t>
  </si>
  <si>
    <t>CLAIMS ON CENTRAL BANK</t>
  </si>
  <si>
    <t>[i]Stabilization  Securities</t>
  </si>
  <si>
    <t>[ii] CBN Bills</t>
  </si>
  <si>
    <t>[iii]  Shortfall/excess credit/others</t>
  </si>
  <si>
    <t>Claims on Non-resident Banks:</t>
  </si>
  <si>
    <t>[i]  Balances held with banks outside Nigeria</t>
  </si>
  <si>
    <t>[ii] Balances held with offices and branches outside Nigeria</t>
  </si>
  <si>
    <t>[iii] Loans &amp; Advances to Banks outside Nigeria</t>
  </si>
  <si>
    <t>Bills Discounted Payable outside Nigeria</t>
  </si>
  <si>
    <t>Treasury  Bills / Treasury Bills Rediscounted</t>
  </si>
  <si>
    <t>FGN Bonds</t>
  </si>
  <si>
    <t xml:space="preserve">Loans &amp; Advances to Central Government </t>
  </si>
  <si>
    <t>Bankers Unit  Fund</t>
  </si>
  <si>
    <t xml:space="preserve">Loans &amp; Advances to State Government </t>
  </si>
  <si>
    <t>Loans &amp; Advances to Local Government</t>
  </si>
  <si>
    <t xml:space="preserve">CLAIMS ON OTHER PRIVATE SECTOR </t>
  </si>
  <si>
    <t>Loans &amp; Advances to Other Customers (Gross)</t>
  </si>
  <si>
    <t>Loans &amp; Advances to Nigeria  Banks Subsidiaries</t>
  </si>
  <si>
    <t>Bills Discounted from non-bank sources</t>
  </si>
  <si>
    <t>[i] Ordinary Shares</t>
  </si>
  <si>
    <t>[ii] Preference Shares</t>
  </si>
  <si>
    <t>[iii] Debentures</t>
  </si>
  <si>
    <t>Commercial papers</t>
  </si>
  <si>
    <t>Bankers Acceptances</t>
  </si>
  <si>
    <t>Factored Debt</t>
  </si>
  <si>
    <t>Advances under Lease</t>
  </si>
  <si>
    <t>Fixed  Assets</t>
  </si>
  <si>
    <t>[i] Bills Discounted from Banks in Nigeria</t>
  </si>
  <si>
    <t>[ii] Money at call with Banks</t>
  </si>
  <si>
    <t>[iii] Inter-bank Placements</t>
  </si>
  <si>
    <t>[iv] Balances held with banks in Nigeria</t>
  </si>
  <si>
    <t>[v] Loans &amp; Advances to  other Banks in Nigeria</t>
  </si>
  <si>
    <t>[vi] Checks for  Collection</t>
  </si>
  <si>
    <t>Receivables</t>
  </si>
  <si>
    <t>Pre-payments</t>
  </si>
  <si>
    <t>Bills Payable</t>
  </si>
  <si>
    <t>Suspense</t>
  </si>
  <si>
    <t>Sundry Debtors</t>
  </si>
  <si>
    <t>Goodwill and other intangible assets</t>
  </si>
  <si>
    <t>unamortised reserves for loan looses allowed by CBN</t>
  </si>
  <si>
    <t>domestic &amp; foreign (miscellaneous)</t>
  </si>
  <si>
    <t>Treasury Bills for Liquidity Management</t>
  </si>
  <si>
    <t>Miscellaneous(others)</t>
  </si>
  <si>
    <t>TOTAL   ASSETS:</t>
  </si>
  <si>
    <t>Private  Sector Deposits</t>
  </si>
  <si>
    <t xml:space="preserve">State  Government  Deposits </t>
  </si>
  <si>
    <t>Local  Government  Deposits</t>
  </si>
  <si>
    <t/>
  </si>
  <si>
    <t>TIME, SAVINGS AND FOREIGN CURRENCY DEPOSITS</t>
  </si>
  <si>
    <t>Foreign Currency Deposits:</t>
  </si>
  <si>
    <t xml:space="preserve"> Certificate  of  Deposit  Issued</t>
  </si>
  <si>
    <t>Notes &amp; Deposit (Cash) certificates</t>
  </si>
  <si>
    <t>Debentures</t>
  </si>
  <si>
    <t>Balance Held for  offices and branches Abroad</t>
  </si>
  <si>
    <t>Balance held for banks outside Nigeria</t>
  </si>
  <si>
    <t>Money at call with foreign banks</t>
  </si>
  <si>
    <t>Loans &amp; Advances from other banks outside Nigeria</t>
  </si>
  <si>
    <t xml:space="preserve"> Federal Government Time Deposits</t>
  </si>
  <si>
    <t xml:space="preserve"> Federal Government Demand Deposits</t>
  </si>
  <si>
    <t xml:space="preserve"> Federal Government  Savings Deposits</t>
  </si>
  <si>
    <t>Loans &amp;  Advances from  CBN</t>
  </si>
  <si>
    <t>CBN  Overdrafts to banks</t>
  </si>
  <si>
    <t>Capital</t>
  </si>
  <si>
    <t>Reserve Fund</t>
  </si>
  <si>
    <t>Reserves for Depreciation &amp; non-performing assets</t>
  </si>
  <si>
    <t>Loans &amp; Advances from Federal and State Government</t>
  </si>
  <si>
    <t>Total Loans/Lease Loss Provision</t>
  </si>
  <si>
    <t>[i]  Balances held for banks in Nigeria</t>
  </si>
  <si>
    <t>[ii] Money at call from banks in Nigeria</t>
  </si>
  <si>
    <t>[iii] Inter-bank  takings</t>
  </si>
  <si>
    <t>[iv] Uncleared effects</t>
  </si>
  <si>
    <t>[v] Loans &amp; Advances from other banks in Nigeria</t>
  </si>
  <si>
    <t>[vi] Bankers payments</t>
  </si>
  <si>
    <t xml:space="preserve"> Takings from  Discount Houses</t>
  </si>
  <si>
    <t>Accounts Payables</t>
  </si>
  <si>
    <t>Suspense Account</t>
  </si>
  <si>
    <t>Provision for Tax Payments</t>
  </si>
  <si>
    <t>Sundry Creditors</t>
  </si>
  <si>
    <t>Forex  rev reserves</t>
  </si>
  <si>
    <t>Deposit for shares</t>
  </si>
  <si>
    <t>Provision  for  Bad  Debt</t>
  </si>
  <si>
    <t>Miscellaneous</t>
  </si>
  <si>
    <r>
      <t>Branches Abroad</t>
    </r>
    <r>
      <rPr>
        <b/>
        <vertAlign val="superscript"/>
        <sz val="11"/>
        <rFont val="Cambria"/>
        <family val="1"/>
      </rPr>
      <t>2</t>
    </r>
  </si>
  <si>
    <r>
      <t>Number of Deposit Money Banks Branches in Nigeria by State</t>
    </r>
    <r>
      <rPr>
        <b/>
        <vertAlign val="superscript"/>
        <sz val="11"/>
        <rFont val="Cambria"/>
        <family val="1"/>
      </rPr>
      <t>1</t>
    </r>
  </si>
  <si>
    <t>Second Tier Securities</t>
  </si>
  <si>
    <t xml:space="preserve">   Short Term Investments (TBs)</t>
  </si>
  <si>
    <t xml:space="preserve">   Long Term  Investments</t>
  </si>
  <si>
    <t xml:space="preserve">Prescribed </t>
  </si>
  <si>
    <t>Prescribed (Public Sector Funds)</t>
  </si>
  <si>
    <t>Monetary Policy Rate</t>
  </si>
  <si>
    <t xml:space="preserve">Table A.2.5.1: Money Market Interest Rates (Per cent) </t>
  </si>
  <si>
    <t>Table A.2.5.3: Selected Financial Ratios of Commercial Banks (Percentage)</t>
  </si>
  <si>
    <t xml:space="preserve">       b)    Over 3 years</t>
  </si>
  <si>
    <t>ii)  FGN Bonds</t>
  </si>
  <si>
    <t xml:space="preserve">       a)    Within  1 to 3 years</t>
  </si>
  <si>
    <t>Table A.2.2.2: Merchant  Banks' Statement of Assets/Liabilities - Liabilities  (N' Million)</t>
  </si>
  <si>
    <t>Table A.2.3.1: Non Interest  Banks' Statement of Assets/Liabilities - Assets  (N' Million)</t>
  </si>
  <si>
    <t>Note: Merchant Banking was re-introduced in 2013</t>
  </si>
  <si>
    <t>Note: Non Interest Banking was introduced in 2012</t>
  </si>
  <si>
    <t>7.50 - 13.34</t>
  </si>
  <si>
    <t>Stocks</t>
  </si>
  <si>
    <t>Table A.1.1: Monetary Survey (N' Billion)- Continued</t>
  </si>
  <si>
    <t>Table A.1.1: Monetary Survey (N' Billion)</t>
  </si>
  <si>
    <t>Table A.1.2: Monetary Authorities' Analytical Accounts - Assets (N' Billion)</t>
  </si>
  <si>
    <t>Table A.1.2: Monetary Authorities' Analytical Accounts - Assets (N' Billion) - Continued</t>
  </si>
  <si>
    <t>Table A.1.3: Monetary Authority's Analytical Accounts - Liabilities (N' Billion)</t>
  </si>
  <si>
    <t>Table A.1.3.1: Quarterly Monetary Aggregates (N' Billion)</t>
  </si>
  <si>
    <t>Table A.2.1.1: Commercial  Banks' Statement of Assets/Liabilities - Assets  (N' Billion)</t>
  </si>
  <si>
    <t>Tables A.2.1.2: Commercial Banks' Statement of Assets/Liabilities - Liabilities (N' Billion)</t>
  </si>
  <si>
    <t>Table A.3.1: Summary of Assets &amp; Liabilities of 
Primary Mortgage Institutions (N' Billions)</t>
  </si>
  <si>
    <t>(N' Billion)</t>
  </si>
  <si>
    <t>Table A.3.6: Summary of Assets and Liabilities
 of Finance Houses (N' Billion)</t>
  </si>
  <si>
    <r>
      <t>Table A.4.1: Value of Money Market Instruments Outstanding as at End-Period (N' Billion)</t>
    </r>
    <r>
      <rPr>
        <b/>
        <vertAlign val="superscript"/>
        <sz val="13"/>
        <color indexed="18"/>
        <rFont val="Cambria"/>
        <family val="1"/>
      </rPr>
      <t>1</t>
    </r>
  </si>
  <si>
    <t>Table A.4.2: Treasury Bills Issues and Subscriptions (N' Billion)</t>
  </si>
  <si>
    <t xml:space="preserve"> Table A.4.3: Holdings of Treasury Bills Outstanding (N' Billion)</t>
  </si>
  <si>
    <t>Table A.5.1: Savings Statistics - Cumulative (N' Billion)</t>
  </si>
  <si>
    <t>Table A.6.1: Income and Expenditure of Insurance Companies in Nigeria (N' Million)</t>
  </si>
  <si>
    <r>
      <t>Table A.6.2: Sources of Income of Insurance Companies in Nigeria - All Companies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Million)</t>
    </r>
  </si>
  <si>
    <r>
      <t>Table A.6.3: Breakdown of Total Expenditure of Insurance Business - All Companies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Million)</t>
    </r>
  </si>
  <si>
    <r>
      <t>Money Supply</t>
    </r>
    <r>
      <rPr>
        <b/>
        <vertAlign val="superscript"/>
        <sz val="12"/>
        <rFont val="Cambria"/>
        <family val="1"/>
      </rPr>
      <t>2</t>
    </r>
    <r>
      <rPr>
        <b/>
        <sz val="12"/>
        <rFont val="Cambria"/>
        <family val="1"/>
      </rPr>
      <t xml:space="preserve">
 (M</t>
    </r>
    <r>
      <rPr>
        <b/>
        <vertAlign val="subscript"/>
        <sz val="12"/>
        <rFont val="Cambria"/>
        <family val="1"/>
      </rPr>
      <t>2</t>
    </r>
    <r>
      <rPr>
        <b/>
        <sz val="12"/>
        <rFont val="Cambria"/>
        <family val="1"/>
      </rPr>
      <t>) 
(N' Billion)</t>
    </r>
  </si>
  <si>
    <r>
      <t>Credit to Private 
Sector</t>
    </r>
    <r>
      <rPr>
        <b/>
        <vertAlign val="superscript"/>
        <sz val="12"/>
        <rFont val="Cambria"/>
        <family val="1"/>
      </rPr>
      <t xml:space="preserve">2  </t>
    </r>
    <r>
      <rPr>
        <b/>
        <sz val="12"/>
        <rFont val="Cambria"/>
        <family val="1"/>
      </rPr>
      <t>(CPS)
(N' Billion)</t>
    </r>
  </si>
  <si>
    <t>GDP at Current
 Basic Prices 
(N' Billion)</t>
  </si>
  <si>
    <r>
      <t xml:space="preserve">    By Merchant  Banks</t>
    </r>
    <r>
      <rPr>
        <vertAlign val="superscript"/>
        <sz val="11"/>
        <rFont val="Cambria"/>
        <family val="1"/>
      </rPr>
      <t>2</t>
    </r>
  </si>
  <si>
    <r>
      <t xml:space="preserve">      By Merchant  Banks</t>
    </r>
    <r>
      <rPr>
        <vertAlign val="superscript"/>
        <sz val="11"/>
        <rFont val="Cambria"/>
        <family val="1"/>
      </rPr>
      <t>2</t>
    </r>
  </si>
  <si>
    <r>
      <t xml:space="preserve">    By Non Interest  Banks</t>
    </r>
    <r>
      <rPr>
        <vertAlign val="superscript"/>
        <sz val="11"/>
        <rFont val="Cambria"/>
        <family val="1"/>
      </rPr>
      <t>2</t>
    </r>
  </si>
  <si>
    <r>
      <t xml:space="preserve">      By Non Interest  Banks</t>
    </r>
    <r>
      <rPr>
        <vertAlign val="superscript"/>
        <sz val="11"/>
        <rFont val="Cambria"/>
        <family val="1"/>
      </rPr>
      <t>2</t>
    </r>
  </si>
  <si>
    <t>Unclassified Liabilties (Branch Position)</t>
  </si>
  <si>
    <r>
      <t>Item</t>
    </r>
    <r>
      <rPr>
        <b/>
        <vertAlign val="superscript"/>
        <sz val="12"/>
        <rFont val="Cambria"/>
        <family val="1"/>
      </rPr>
      <t>1</t>
    </r>
  </si>
  <si>
    <t>Table A.2.2.1: Merchant  Banks' Statement of Assets/Liabilities - Assets  (N' Million)</t>
  </si>
  <si>
    <t>Table A.2.3.2: Non Interest  Banks' Statement of Assets/Liabilities - Liabilities  (N' Million)</t>
  </si>
  <si>
    <t>Table A.2.5.2: Weighted Average Deposit and Lending Rates of Commercial Banks (Per Cent)</t>
  </si>
  <si>
    <t xml:space="preserve">       Loans to deposits  Ratio (Per Cent)</t>
  </si>
  <si>
    <t xml:space="preserve">       Liquidity Ratio (Per Cent)</t>
  </si>
  <si>
    <t xml:space="preserve">       Liquid Assets (N' Billion)</t>
  </si>
  <si>
    <t xml:space="preserve">       Current Liabilities (N' Billion)</t>
  </si>
  <si>
    <t xml:space="preserve">       Deposits (N' Billion)</t>
  </si>
  <si>
    <t>Table A.3.2: Summary of Assets/Liabilities of Discount Houses - Assets (N' Million)</t>
  </si>
  <si>
    <t>Table A.3.3: Summary of Assets/Liabilities of Discount Houses - Liabilities (N' Million)</t>
  </si>
  <si>
    <t>Table A.2.6: Deposits and Loans of Rural Branches of Commercial Banks (N' Million)</t>
  </si>
  <si>
    <t>Enterprises (N' Million)</t>
  </si>
  <si>
    <t>Sector (N' Million)</t>
  </si>
  <si>
    <r>
      <t>Structure of Assets Ratio</t>
    </r>
    <r>
      <rPr>
        <b/>
        <vertAlign val="superscript"/>
        <sz val="11"/>
        <rFont val="Cambria"/>
        <family val="1"/>
      </rPr>
      <t>1</t>
    </r>
    <r>
      <rPr>
        <b/>
        <sz val="11"/>
        <rFont val="Cambria"/>
        <family val="1"/>
      </rPr>
      <t xml:space="preserve"> (%)</t>
    </r>
  </si>
  <si>
    <r>
      <t xml:space="preserve">   Other Loans</t>
    </r>
    <r>
      <rPr>
        <b/>
        <vertAlign val="superscript"/>
        <sz val="11"/>
        <rFont val="Cambria"/>
        <family val="1"/>
      </rPr>
      <t>1</t>
    </r>
  </si>
  <si>
    <t>Table A.3.5: Summary of Assets &amp; Liabilities of Community/Microfinance Banks (N' Million)</t>
  </si>
  <si>
    <t xml:space="preserve">           PENCOM was established in 2004 through Pension Reform Act, 2004</t>
  </si>
  <si>
    <t xml:space="preserve">           /1 Operational lisences of 49Finance Houses were revoked in Q4 2012</t>
  </si>
  <si>
    <t xml:space="preserve">           /2 Operational lisences of 20 Primary Mortgage Banks were revoked in Q4 2012</t>
  </si>
  <si>
    <r>
      <t xml:space="preserve">Table A.4.2.1: Treasury Bills Issues, Subscriptions and Allotments 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Billion) </t>
    </r>
  </si>
  <si>
    <t>Table A.4.4: Holdings of Treasury Certificates Outstanding (N' Million)</t>
  </si>
  <si>
    <t>Table A.6.4: Breakdown of Total Assets of Insurance Companies (N' Million)</t>
  </si>
  <si>
    <t>Table A.6.5: Total Insurance Business Investments (N' Million)</t>
  </si>
  <si>
    <t>General (Non-Life)</t>
  </si>
  <si>
    <t>General (Non Life)</t>
  </si>
  <si>
    <r>
      <t xml:space="preserve">2008 </t>
    </r>
    <r>
      <rPr>
        <b/>
        <vertAlign val="superscript"/>
        <sz val="11"/>
        <rFont val="Cambria"/>
        <family val="1"/>
      </rPr>
      <t>1</t>
    </r>
  </si>
  <si>
    <r>
      <t xml:space="preserve">2009 </t>
    </r>
    <r>
      <rPr>
        <b/>
        <vertAlign val="superscript"/>
        <sz val="11"/>
        <rFont val="Cambria"/>
        <family val="1"/>
      </rPr>
      <t>1</t>
    </r>
  </si>
  <si>
    <r>
      <t>2010</t>
    </r>
    <r>
      <rPr>
        <b/>
        <vertAlign val="superscript"/>
        <sz val="11"/>
        <rFont val="Cambria"/>
        <family val="1"/>
      </rPr>
      <t xml:space="preserve"> 1</t>
    </r>
  </si>
  <si>
    <r>
      <t>2011</t>
    </r>
    <r>
      <rPr>
        <b/>
        <vertAlign val="superscript"/>
        <sz val="11"/>
        <rFont val="Cambria"/>
        <family val="1"/>
      </rPr>
      <t xml:space="preserve"> 1</t>
    </r>
  </si>
  <si>
    <t xml:space="preserve">          Of which: Domicillary Accounts</t>
  </si>
  <si>
    <t xml:space="preserve"> (Overdrafts to)  Merchant Banks1</t>
  </si>
  <si>
    <t xml:space="preserve">      of which AMCON Bonds</t>
  </si>
  <si>
    <t xml:space="preserve">  Loans to OFI's1</t>
  </si>
  <si>
    <t xml:space="preserve"> IMF Local Currency Subscription (CBN Accounting Records)1</t>
  </si>
  <si>
    <t xml:space="preserve">  Interest Receivables1</t>
  </si>
  <si>
    <t xml:space="preserve"> Fixed Assets Revaluation</t>
  </si>
  <si>
    <t xml:space="preserve">   Of which:</t>
  </si>
  <si>
    <t xml:space="preserve">   Restricted Claims on DMBs</t>
  </si>
  <si>
    <t xml:space="preserve">   Claims on DMBs in Liquidation</t>
  </si>
  <si>
    <t xml:space="preserve">  Branch Expenses1</t>
  </si>
  <si>
    <t xml:space="preserve">         Primary Merchant Banks</t>
  </si>
  <si>
    <t xml:space="preserve">    Primary Merchant Banks Demand Deposit</t>
  </si>
  <si>
    <t xml:space="preserve">    Primary Merchant Banks Required Reserves</t>
  </si>
  <si>
    <t>[iii] Other Deposit</t>
  </si>
  <si>
    <t>Foregn Currency Holdings</t>
  </si>
  <si>
    <t>State Bonds</t>
  </si>
  <si>
    <t>Local Govt. Bond</t>
  </si>
  <si>
    <t>[iv] Other Bonds</t>
  </si>
  <si>
    <t>[v] Subsidiaries</t>
  </si>
  <si>
    <t>[vi] Other  investments (includes AMCON bonds)</t>
  </si>
  <si>
    <t>[vii] Other investments (Promissory notes and other financial assets)</t>
  </si>
  <si>
    <t>FINANCIAL DERIVATIVES</t>
  </si>
  <si>
    <t xml:space="preserve">Derivatives </t>
  </si>
  <si>
    <t>Non current Assets</t>
  </si>
  <si>
    <t>[vi] Cheques for  Collection</t>
  </si>
  <si>
    <t>Foreign Inward Transfer</t>
  </si>
  <si>
    <t>[i] Private sector foreign currency deposit (Domiciliary Accounts)</t>
  </si>
  <si>
    <t>[ii] Federal Government foreign currency deposit</t>
  </si>
  <si>
    <t>[iii] State Government foreign currency deposit</t>
  </si>
  <si>
    <t>[iv] Local Government foreign currency deposit</t>
  </si>
  <si>
    <t xml:space="preserve">Cash at hand </t>
  </si>
  <si>
    <t>Balances with Banks</t>
  </si>
  <si>
    <t>Placements with Banks</t>
  </si>
  <si>
    <t>Investments</t>
  </si>
  <si>
    <t>Other Loans &amp; Advances</t>
  </si>
  <si>
    <t>Mortgage Loans</t>
  </si>
  <si>
    <t>Other Assets</t>
  </si>
  <si>
    <t>Total Assets</t>
  </si>
  <si>
    <t>Paid - Up Capital</t>
  </si>
  <si>
    <t>Published Current Year Profit/Loss</t>
  </si>
  <si>
    <t xml:space="preserve">Deposits </t>
  </si>
  <si>
    <t>Placements from Banks</t>
  </si>
  <si>
    <t xml:space="preserve">Long Term Loans </t>
  </si>
  <si>
    <t xml:space="preserve">  NHF Loans</t>
  </si>
  <si>
    <t xml:space="preserve">  Other Liabilities</t>
  </si>
  <si>
    <r>
      <t xml:space="preserve">1995 </t>
    </r>
    <r>
      <rPr>
        <b/>
        <vertAlign val="superscript"/>
        <sz val="11"/>
        <rFont val="Cambria"/>
        <family val="1"/>
      </rPr>
      <t>1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</si>
  <si>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Target for</t>
    </r>
    <r>
      <rPr>
        <vertAlign val="superscript"/>
        <sz val="10"/>
        <color indexed="18"/>
        <rFont val="Cambria"/>
        <family val="1"/>
      </rPr>
      <t xml:space="preserve"> </t>
    </r>
    <r>
      <rPr>
        <sz val="10"/>
        <color indexed="18"/>
        <rFont val="Cambria"/>
        <family val="1"/>
      </rPr>
      <t>Structure of Assets Ratio was set and retained at 70% between 1993 and 2002. It was changed to 60% in 2003.</t>
    </r>
  </si>
  <si>
    <r>
      <t>Loans to Deposit Ratio</t>
    </r>
    <r>
      <rPr>
        <b/>
        <vertAlign val="superscript"/>
        <sz val="11"/>
        <rFont val="Cambria"/>
        <family val="1"/>
      </rPr>
      <t>2</t>
    </r>
  </si>
  <si>
    <r>
      <t>Liquidity Ratio</t>
    </r>
    <r>
      <rPr>
        <b/>
        <vertAlign val="superscript"/>
        <sz val="11"/>
        <rFont val="Cambria"/>
        <family val="1"/>
      </rPr>
      <t>3</t>
    </r>
  </si>
  <si>
    <t>…`</t>
  </si>
  <si>
    <t>Foreign Currency Holdings</t>
  </si>
  <si>
    <r>
      <t xml:space="preserve">2014 </t>
    </r>
    <r>
      <rPr>
        <b/>
        <vertAlign val="superscript"/>
        <sz val="11"/>
        <rFont val="Cambria"/>
        <family val="1"/>
      </rPr>
      <t>2</t>
    </r>
  </si>
  <si>
    <t>[iv] Subsidiaries</t>
  </si>
  <si>
    <t>[v] Other  investments</t>
  </si>
  <si>
    <t>Money at call outside banks</t>
  </si>
  <si>
    <t xml:space="preserve">FOREIGN CURRENCY DEPOSITS </t>
  </si>
  <si>
    <t>[i] Private  Sector  Foreign Currency  Deposits</t>
  </si>
  <si>
    <t>[ii] Federal Government Foreign Currency Deposits</t>
  </si>
  <si>
    <t>[iii] State Government Foreign Currency Deposits</t>
  </si>
  <si>
    <t>[iv] Local Government Foreign Currency Deposits</t>
  </si>
  <si>
    <t>Takings  from  Discount  Houses</t>
  </si>
  <si>
    <t>Forex  rev reserves Current Year Unaudited Profit with OCI</t>
  </si>
  <si>
    <t xml:space="preserve">Other Impairment /Provision for Bad Debt </t>
  </si>
  <si>
    <t>2014***</t>
  </si>
  <si>
    <t>[ii] Other Deposit</t>
  </si>
  <si>
    <t>[i]  Stabilization Securities</t>
  </si>
  <si>
    <t>[ii]  CBN Bills</t>
  </si>
  <si>
    <t>Claims on Non-resident:</t>
  </si>
  <si>
    <t>CLAIMS ON CENTRAL  GOVERNMENT</t>
  </si>
  <si>
    <t>Treasury  Bills</t>
  </si>
  <si>
    <t>Development  Stocks /FGN Bonds</t>
  </si>
  <si>
    <t>Loans &amp; Advances to Central Government</t>
  </si>
  <si>
    <t>CLAIMS ON STATE &amp; LOCAL GOVERNMENT</t>
  </si>
  <si>
    <t>Loans &amp; Advances to State Government</t>
  </si>
  <si>
    <t>CLAIMS ON PRIVATE SECTOR</t>
  </si>
  <si>
    <t>Loans &amp; Advances to Other Customers</t>
  </si>
  <si>
    <t>Loans &amp; Advances to Nigeria  Banks Subsidiaries/Affilates</t>
  </si>
  <si>
    <t>[i] (Ordinary Shares) Other Investment - Quoted</t>
  </si>
  <si>
    <t>[ii] (Preference Shares) Other Investment - Unquoted</t>
  </si>
  <si>
    <t>[iii] Debentures Corporate Bonds</t>
  </si>
  <si>
    <t>[vi] Other  investments (includes AMCON bonds effective Dec-10</t>
  </si>
  <si>
    <t>[vii] Other  investments (Promissory notes and other financial assets held)</t>
  </si>
  <si>
    <t>Non Current Assets</t>
  </si>
  <si>
    <t>Placement  with  Discount  Houses</t>
  </si>
  <si>
    <t>Other Assets:</t>
  </si>
  <si>
    <t>Sundry Debtors Deferred Tax Assets</t>
  </si>
  <si>
    <t>Note:     Effective March 2014, the DMBs figures are in compliance with IFRS</t>
  </si>
  <si>
    <t>DEMAND  DEPOSITS:</t>
  </si>
  <si>
    <t>State  Government  Deposits</t>
  </si>
  <si>
    <t>TIME, SAVINGS &amp; FOREIGN CURRENCY DEPOSITS:</t>
  </si>
  <si>
    <t>[i] Private  Sector  Time  Deposits</t>
  </si>
  <si>
    <t>[ii] State Government Time Deposits</t>
  </si>
  <si>
    <t>[iii] Local Government Time Deposits</t>
  </si>
  <si>
    <t>[i] Private  Sector  Savings  Deposits</t>
  </si>
  <si>
    <t>[ii] State Government Savings Deposits</t>
  </si>
  <si>
    <t>[iii] Local Government Savings Deposits</t>
  </si>
  <si>
    <t xml:space="preserve"> Domiciliary Accounts</t>
  </si>
  <si>
    <t xml:space="preserve"> Notes &amp; Deposit (Cash) certificates Financial Derivatives</t>
  </si>
  <si>
    <t>Balance Held for outside offices and branches</t>
  </si>
  <si>
    <t>CENTRAL  GOVERNMENT  DEPOSITS</t>
  </si>
  <si>
    <r>
      <t>Table A.2.4: Sectoral Distribution of Commercial Banks' Loans and Advances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Billion)</t>
    </r>
  </si>
  <si>
    <t>Agriculture</t>
  </si>
  <si>
    <t>Trade/General Commerce</t>
  </si>
  <si>
    <t>Services</t>
  </si>
  <si>
    <t>Mining &amp; Quarrying</t>
  </si>
  <si>
    <t xml:space="preserve">Manufacturing </t>
  </si>
  <si>
    <t>Oil &amp; Gas</t>
  </si>
  <si>
    <t>Power &amp; Energy</t>
  </si>
  <si>
    <t>Real Estate</t>
  </si>
  <si>
    <t>Finance, Insurance &amp;  Capital Market</t>
  </si>
  <si>
    <t>Education</t>
  </si>
  <si>
    <t>Power and Energy</t>
  </si>
  <si>
    <t>Others</t>
  </si>
  <si>
    <t>Industry</t>
  </si>
  <si>
    <t>TIME, SAVINGS &amp; FOREIGN CURRENCY DEPOSITS</t>
  </si>
  <si>
    <r>
      <t>2011</t>
    </r>
    <r>
      <rPr>
        <b/>
        <vertAlign val="superscript"/>
        <sz val="11"/>
        <color indexed="8"/>
        <rFont val="Cambria"/>
        <family val="1"/>
      </rPr>
      <t xml:space="preserve"> 2</t>
    </r>
  </si>
  <si>
    <r>
      <t xml:space="preserve">2012 </t>
    </r>
    <r>
      <rPr>
        <b/>
        <vertAlign val="superscript"/>
        <sz val="11"/>
        <color indexed="8"/>
        <rFont val="Cambria"/>
        <family val="1"/>
      </rPr>
      <t>2</t>
    </r>
  </si>
  <si>
    <r>
      <t xml:space="preserve">2013 </t>
    </r>
    <r>
      <rPr>
        <b/>
        <vertAlign val="superscript"/>
        <sz val="11"/>
        <color indexed="8"/>
        <rFont val="Cambria"/>
        <family val="1"/>
      </rPr>
      <t>2</t>
    </r>
  </si>
  <si>
    <r>
      <t xml:space="preserve">2014 </t>
    </r>
    <r>
      <rPr>
        <b/>
        <vertAlign val="superscript"/>
        <sz val="11"/>
        <color indexed="8"/>
        <rFont val="Cambria"/>
        <family val="1"/>
      </rPr>
      <t>3</t>
    </r>
  </si>
  <si>
    <t>Urban Development Bank</t>
  </si>
  <si>
    <t>Nigeria Agric. Credit Dev. Bank</t>
  </si>
  <si>
    <r>
      <t xml:space="preserve">2015 </t>
    </r>
    <r>
      <rPr>
        <b/>
        <vertAlign val="superscript"/>
        <sz val="11"/>
        <rFont val="Cambria"/>
        <family val="1"/>
      </rPr>
      <t>4</t>
    </r>
  </si>
  <si>
    <t xml:space="preserve">December </t>
  </si>
  <si>
    <r>
      <t xml:space="preserve">2014 </t>
    </r>
    <r>
      <rPr>
        <b/>
        <vertAlign val="superscript"/>
        <sz val="11"/>
        <rFont val="Cambria"/>
        <family val="1"/>
      </rPr>
      <t>3</t>
    </r>
  </si>
  <si>
    <t>Claims on Federation &amp; Mirror Accounts</t>
  </si>
  <si>
    <t>CBN Securities</t>
  </si>
  <si>
    <r>
      <t xml:space="preserve">2015 </t>
    </r>
    <r>
      <rPr>
        <b/>
        <vertAlign val="superscript"/>
        <sz val="12"/>
        <rFont val="Cambria"/>
        <family val="1"/>
      </rPr>
      <t>3</t>
    </r>
  </si>
  <si>
    <r>
      <t xml:space="preserve">2014 </t>
    </r>
    <r>
      <rPr>
        <b/>
        <vertAlign val="superscript"/>
        <sz val="12"/>
        <rFont val="Cambria"/>
        <family val="1"/>
      </rPr>
      <t>2</t>
    </r>
  </si>
  <si>
    <t xml:space="preserve">          Domicilliary Mirror Accounts</t>
  </si>
  <si>
    <t xml:space="preserve"> Merchant  Banks  Special Deposits (SIR)</t>
  </si>
  <si>
    <t xml:space="preserve"> Non Interest  Banks  Special Deposits (SIR)</t>
  </si>
  <si>
    <t xml:space="preserve">    Primary Mortgage  Banks  Special Deposits (SIR)</t>
  </si>
  <si>
    <r>
      <t xml:space="preserve">2015 </t>
    </r>
    <r>
      <rPr>
        <b/>
        <vertAlign val="superscript"/>
        <sz val="12"/>
        <rFont val="Cambria"/>
        <family val="1"/>
      </rPr>
      <t>3</t>
    </r>
  </si>
  <si>
    <t xml:space="preserve">     Of which</t>
  </si>
  <si>
    <r>
      <t xml:space="preserve">2015 </t>
    </r>
    <r>
      <rPr>
        <b/>
        <vertAlign val="superscript"/>
        <sz val="12"/>
        <rFont val="Cambria"/>
        <family val="1"/>
      </rPr>
      <t>2</t>
    </r>
  </si>
  <si>
    <r>
      <t xml:space="preserve">2014 </t>
    </r>
    <r>
      <rPr>
        <b/>
        <vertAlign val="superscript"/>
        <sz val="12"/>
        <rFont val="Cambria"/>
        <family val="1"/>
      </rPr>
      <t>1</t>
    </r>
  </si>
  <si>
    <r>
      <t xml:space="preserve">2015 </t>
    </r>
    <r>
      <rPr>
        <vertAlign val="superscript"/>
        <sz val="11"/>
        <color indexed="8"/>
        <rFont val="Cambria"/>
        <family val="1"/>
      </rPr>
      <t>3</t>
    </r>
  </si>
  <si>
    <t>2015***</t>
  </si>
  <si>
    <r>
      <t xml:space="preserve">2015 </t>
    </r>
    <r>
      <rPr>
        <b/>
        <vertAlign val="superscript"/>
        <sz val="11"/>
        <rFont val="Cambria"/>
        <family val="1"/>
      </rPr>
      <t>3</t>
    </r>
  </si>
  <si>
    <r>
      <t xml:space="preserve">2015 </t>
    </r>
    <r>
      <rPr>
        <b/>
        <vertAlign val="superscript"/>
        <sz val="11"/>
        <rFont val="Cambria"/>
        <family val="1"/>
      </rPr>
      <t>2</t>
    </r>
  </si>
  <si>
    <r>
      <t xml:space="preserve">2014 </t>
    </r>
    <r>
      <rPr>
        <b/>
        <vertAlign val="superscript"/>
        <sz val="11"/>
        <rFont val="Cambria"/>
        <family val="1"/>
      </rPr>
      <t>1</t>
    </r>
  </si>
  <si>
    <t>Mar '2A</t>
  </si>
  <si>
    <t>Dec '2A</t>
  </si>
  <si>
    <t xml:space="preserve">       a)  Held for Trading</t>
  </si>
  <si>
    <t xml:space="preserve">       b)  Available For Sales (AFS)</t>
  </si>
  <si>
    <t>ii)  FGN Bond</t>
  </si>
  <si>
    <t xml:space="preserve">       a)    Held for Trading</t>
  </si>
  <si>
    <t xml:space="preserve">       b)    Available For Sales (AFS)</t>
  </si>
  <si>
    <t xml:space="preserve">i) State Promissory Notes </t>
  </si>
  <si>
    <t>a)    Held for trading</t>
  </si>
  <si>
    <t>b)    Available for Sales</t>
  </si>
  <si>
    <t xml:space="preserve">ii)  Eligible State Bonds </t>
  </si>
  <si>
    <t xml:space="preserve">        a)    Held for trading</t>
  </si>
  <si>
    <t xml:space="preserve">        b)    Available for Sales</t>
  </si>
  <si>
    <t>ii)  Loans and Receivables</t>
  </si>
  <si>
    <t>iv)    Palcement</t>
  </si>
  <si>
    <t>iv)   Others</t>
  </si>
  <si>
    <t>Money at Call</t>
  </si>
  <si>
    <t xml:space="preserve">Loans and Receivables </t>
  </si>
  <si>
    <t>Commercial Bills:</t>
  </si>
  <si>
    <t>CLAIMS ON NON FINANCIAL INSTITUTIONS</t>
  </si>
  <si>
    <t>Commercial Bills</t>
  </si>
  <si>
    <t>Loans and Advances</t>
  </si>
  <si>
    <t>OTHER INVESTMENTS</t>
  </si>
  <si>
    <t>Other Investment (Quoted &amp; Unquoted)</t>
  </si>
  <si>
    <t>Staff Loans &amp; Receivables</t>
  </si>
  <si>
    <t xml:space="preserve">   </t>
  </si>
  <si>
    <t xml:space="preserve">OTHER ASSETS </t>
  </si>
  <si>
    <t xml:space="preserve">        Treasury Bills (Bond)</t>
  </si>
  <si>
    <t xml:space="preserve">        Fixed  Buy  Back  Repo</t>
  </si>
  <si>
    <t xml:space="preserve">      Treasury  Bills  Repo  with   CBN</t>
  </si>
  <si>
    <t xml:space="preserve">  Treasury  Bills  Repo with  other  Discount Houses</t>
  </si>
  <si>
    <t>Note:2A new reporting format was introduced in March 2015 and Dec Figures are for October because Discount houses soped reporting on FinA</t>
  </si>
  <si>
    <t>i)         Paid-up Capital</t>
  </si>
  <si>
    <t>ii)        Statutory  Reserves</t>
  </si>
  <si>
    <t xml:space="preserve"> iii)      Share   Premium/Bonus  Issue  Reserve</t>
  </si>
  <si>
    <t>iv)       Other  Reserves</t>
  </si>
  <si>
    <t>v)        Other Comprehensive Income</t>
  </si>
  <si>
    <t>vi)       Retained Earning</t>
  </si>
  <si>
    <t>iv)        Discount Houses</t>
  </si>
  <si>
    <t>TAKINGS:</t>
  </si>
  <si>
    <t>ii)        Discount Houses</t>
  </si>
  <si>
    <t>i)         Central Bank of Nigeria</t>
  </si>
  <si>
    <t>ii)        Banks</t>
  </si>
  <si>
    <t>iii)       Disount Houses</t>
  </si>
  <si>
    <t>iv)       Non-Bank Financial Institution</t>
  </si>
  <si>
    <t>v)        Corporate Entities</t>
  </si>
  <si>
    <t>vi)       Individuals</t>
  </si>
  <si>
    <r>
      <t>2014</t>
    </r>
    <r>
      <rPr>
        <b/>
        <vertAlign val="superscript"/>
        <sz val="12"/>
        <rFont val="Cambria"/>
        <family val="1"/>
      </rPr>
      <t xml:space="preserve"> 4</t>
    </r>
  </si>
  <si>
    <r>
      <t xml:space="preserve">2015 </t>
    </r>
    <r>
      <rPr>
        <b/>
        <vertAlign val="superscript"/>
        <sz val="12"/>
        <rFont val="Cambria"/>
        <family val="1"/>
      </rPr>
      <t>5</t>
    </r>
  </si>
  <si>
    <r>
      <t xml:space="preserve">2015 </t>
    </r>
    <r>
      <rPr>
        <b/>
        <vertAlign val="superscript"/>
        <sz val="12"/>
        <rFont val="Cambria"/>
        <family val="1"/>
      </rPr>
      <t>1</t>
    </r>
  </si>
  <si>
    <r>
      <t xml:space="preserve">  Merchant Banks</t>
    </r>
    <r>
      <rPr>
        <vertAlign val="superscript"/>
        <sz val="12"/>
        <rFont val="Cambria"/>
        <family val="1"/>
      </rPr>
      <t>1</t>
    </r>
  </si>
  <si>
    <t>10.00 - 13.60</t>
  </si>
  <si>
    <t>8.50 - 13.04</t>
  </si>
  <si>
    <t>8.00 - 10.35</t>
  </si>
  <si>
    <t>8.00 - 15.99</t>
  </si>
  <si>
    <t>9.00 - 15.90</t>
  </si>
  <si>
    <t>7.50 - 14.15</t>
  </si>
  <si>
    <t>8.00 - 14.71</t>
  </si>
  <si>
    <t>2.00 - 12.50</t>
  </si>
  <si>
    <t>2.00 - 15.90</t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</si>
  <si>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excludes takings from discount houses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</si>
  <si>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 xml:space="preserve">Universal Banking was adopted in 2001, hence Commercial &amp; Merchant Banks became Deposit Money Banks (DMBs). 
            Universal Banking model lasted until end 2012; Non-Interest Banking came into operation in 2012 while Merchant Banks re-emerged in 2013.  </t>
    </r>
  </si>
  <si>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>Provisional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</si>
  <si>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Excludes takings from discount houses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</si>
  <si>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Universal Banking was adopted in 2001, hence Commercial &amp; Merchant Banks became Deposit Money Banks (DMBs). 
            Universal Banking model lasted until end 2012; Non-Interest Banking came into operation in 2012 while Merchant Banks re-emerged in 2013.  </t>
    </r>
  </si>
  <si>
    <r>
      <t xml:space="preserve">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 xml:space="preserve"> Provisional / Effective March 2014, DMBs Numbers are in compliance with IFRS as reported in FinA stop gap.</t>
    </r>
  </si>
  <si>
    <r>
      <t xml:space="preserve">        </t>
    </r>
    <r>
      <rPr>
        <vertAlign val="superscript"/>
        <sz val="10"/>
        <color theme="4" tint="-0.499984740745262"/>
        <rFont val="Cambria"/>
        <family val="1"/>
        <scheme val="major"/>
      </rPr>
      <t xml:space="preserve"> 3</t>
    </r>
    <r>
      <rPr>
        <sz val="10"/>
        <color theme="4" tint="-0.499984740745262"/>
        <rFont val="Cambria"/>
        <family val="1"/>
        <scheme val="major"/>
      </rPr>
      <t>Revised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</si>
  <si>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These items were reclassified from the last quarter of 2006</t>
    </r>
  </si>
  <si>
    <r>
      <rPr>
        <vertAlign val="superscript"/>
        <sz val="10"/>
        <color theme="4" tint="-0.499984740745262"/>
        <rFont val="Cambria"/>
        <family val="1"/>
      </rPr>
      <t xml:space="preserve"> 2</t>
    </r>
    <r>
      <rPr>
        <sz val="10"/>
        <color theme="4" tint="-0.499984740745262"/>
        <rFont val="Cambria"/>
        <family val="1"/>
      </rPr>
      <t xml:space="preserve"> Revised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</si>
  <si>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 xml:space="preserve"> Provisional / Effective March 2014, DMBs Numbers are in compliance with IFRS as reported in FinA stop gap.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</si>
  <si>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These items were reclassified from the last quarter of 2006</t>
    </r>
  </si>
  <si>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 xml:space="preserve"> Revised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</si>
  <si>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 xml:space="preserve"> Provisional </t>
    </r>
  </si>
  <si>
    <r>
      <t>NFA = Net Foreign Assets, NCG = Net Credit to Government, CPS = Credit to Private Sector, CCP = Credit to Core Private Sector, CSLG = Credit to States &amp; Local Governments, RM = Reserve Money, 
M</t>
    </r>
    <r>
      <rPr>
        <vertAlign val="sub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 xml:space="preserve"> = Narrow Money, M</t>
    </r>
    <r>
      <rPr>
        <vertAlign val="sub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 xml:space="preserve"> = Broad Money Supply, PSDD = Private Sector Demand Deposits, Reserves = DMBs' Deposits with CBN, CIC = Currency in Circulation</t>
    </r>
  </si>
  <si>
    <r>
      <t xml:space="preserve"> </t>
    </r>
    <r>
      <rPr>
        <vertAlign val="superscript"/>
        <sz val="11"/>
        <color theme="4" tint="-0.499984740745262"/>
        <rFont val="Cambria"/>
        <family val="1"/>
      </rPr>
      <t>1</t>
    </r>
    <r>
      <rPr>
        <sz val="11"/>
        <color theme="4" tint="-0.499984740745262"/>
        <rFont val="Cambria"/>
        <family val="1"/>
      </rPr>
      <t xml:space="preserve"> Revised</t>
    </r>
  </si>
  <si>
    <r>
      <t xml:space="preserve">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 / Effective March 2014, DMBs Numbers are in compliance with IFRS as reported in FinA stop gap.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</si>
  <si>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Real GDP growth rates are re-computed based on the 2010 constant basic prices. The rebased new GDP classification comprises 46 activity sectors.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</si>
  <si>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 xml:space="preserve"> Revised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</si>
  <si>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Provisional / Effective March 2014, DMBs Numbers are in compliance with IFRS as reported in FinA stop gap.</t>
    </r>
  </si>
  <si>
    <r>
      <t xml:space="preserve">              **Policy statement is specified as </t>
    </r>
    <r>
      <rPr>
        <i/>
        <sz val="10"/>
        <color theme="4" tint="-0.499984740745262"/>
        <rFont val="Cambria"/>
        <family val="1"/>
      </rPr>
      <t>stimulate growth in the productive sectors</t>
    </r>
  </si>
  <si>
    <r>
      <t xml:space="preserve">              ***Policy statement is specified as </t>
    </r>
    <r>
      <rPr>
        <i/>
        <sz val="10"/>
        <color theme="4" tint="-0.499984740745262"/>
        <rFont val="Cambria"/>
        <family val="1"/>
      </rPr>
      <t>significantly reduce/moderate the rate of inflation</t>
    </r>
  </si>
  <si>
    <t>Note:     ***Effective March 2014, the DMBs figures are in compliance with IFRS</t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</si>
  <si>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Provisional / Effective March 2014, DMBs Numbers are in compliance with IFRS as reported in FinA stop gap.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</si>
  <si>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 Revised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</si>
  <si>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Provisional / Effective March 2014, DMBs Numbers are in compliance with IFRS as reported in FinA stop gap.</t>
    </r>
  </si>
  <si>
    <r>
      <t xml:space="preserve">  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 Revised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</si>
  <si>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 Revised</t>
    </r>
  </si>
  <si>
    <r>
      <t xml:space="preserve">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Provisional / Effective March 2014, DMBs Numbers are in compliance with IFRS as reported in FinA stop gap.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</si>
  <si>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The abolition of mandatory banks' credit allocations of 20% of it's total credit to small scale enterprises wholly owned</t>
    </r>
  </si>
  <si>
    <t>Foreign</t>
  </si>
  <si>
    <t xml:space="preserve">Table A.2.7.2: Number of Deposit Money Banks Branches in Nigeria (by States) and Abroad </t>
  </si>
  <si>
    <r>
      <rPr>
        <vertAlign val="superscript"/>
        <sz val="10"/>
        <color theme="4" tint="-0.499984740745262"/>
        <rFont val="Cambria"/>
        <family val="1"/>
      </rPr>
      <t xml:space="preserve">                   2</t>
    </r>
    <r>
      <rPr>
        <sz val="10"/>
        <color theme="4" tint="-0.499984740745262"/>
        <rFont val="Cambria"/>
        <family val="1"/>
      </rPr>
      <t>Some bank branches became subsidiaries</t>
    </r>
  </si>
  <si>
    <t>Source: Central Bank of Nigeria/Nigerian Deposit Insurance Corporation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</si>
  <si>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This includes branches and cash centers of Commercial, Merchant and Non-Interest Banks.</t>
    </r>
  </si>
  <si>
    <t xml:space="preserve">                             -   </t>
  </si>
  <si>
    <t>MENU</t>
  </si>
  <si>
    <t xml:space="preserve">A.1.1   </t>
  </si>
  <si>
    <t xml:space="preserve">   Monetary Survey</t>
  </si>
  <si>
    <t>A.1.2</t>
  </si>
  <si>
    <t xml:space="preserve">   Monetary Authority’s Analytical Accounts – Assets</t>
  </si>
  <si>
    <t xml:space="preserve">A.1.3    </t>
  </si>
  <si>
    <t xml:space="preserve">   Monetary Authority’s Analytical Accounts - Liabilities</t>
  </si>
  <si>
    <t>A.1.3.1</t>
  </si>
  <si>
    <t xml:space="preserve">   Quarterly Monetary Aggregates (N' Million)</t>
  </si>
  <si>
    <t xml:space="preserve">A.1.3.2   </t>
  </si>
  <si>
    <t xml:space="preserve">   Monetary Policy Targets and Outcomes (Growth Rates)</t>
  </si>
  <si>
    <t xml:space="preserve">A.1.4     </t>
  </si>
  <si>
    <t xml:space="preserve">   Consolidated Bankers' Clearing House Statistics</t>
  </si>
  <si>
    <t xml:space="preserve">A.2.1.1    </t>
  </si>
  <si>
    <t xml:space="preserve">  Commercial Banks' Statement of Assets/Liabilities - Assets</t>
  </si>
  <si>
    <t xml:space="preserve">A.2.1.2    </t>
  </si>
  <si>
    <t xml:space="preserve">  Commercial Banks' Statement of Assets/Liabilities - Liabilities</t>
  </si>
  <si>
    <t xml:space="preserve">A.2.2.1    </t>
  </si>
  <si>
    <t xml:space="preserve">  Merchant Banks' Statement of Assets/Liabilities - Assets</t>
  </si>
  <si>
    <t xml:space="preserve">A.2.2.2    </t>
  </si>
  <si>
    <t xml:space="preserve">  Merchant Banks' Statement of Assets/Liabilities - Liabilities</t>
  </si>
  <si>
    <t xml:space="preserve">A.2.3.1   </t>
  </si>
  <si>
    <t xml:space="preserve">  Non-Interest Banks' Statement of Assets/Liabilities - Assets</t>
  </si>
  <si>
    <t xml:space="preserve">A.2.3.2   </t>
  </si>
  <si>
    <t xml:space="preserve">  Non-Interest Banks' Statement of Assets/Liabilities - Liabilities</t>
  </si>
  <si>
    <t xml:space="preserve">A.2.4    </t>
  </si>
  <si>
    <t xml:space="preserve">  Sectoral Distribution of Commercial Banks' Loans and Advances</t>
  </si>
  <si>
    <t xml:space="preserve">A.2.5.1    </t>
  </si>
  <si>
    <t xml:space="preserve">  Money Market Interest Rates</t>
  </si>
  <si>
    <t xml:space="preserve">A.2.5.2    </t>
  </si>
  <si>
    <t xml:space="preserve">  Weighted Average Deposit and Lending Rates of Commercial Banks</t>
  </si>
  <si>
    <t xml:space="preserve">A.2.5.3     </t>
  </si>
  <si>
    <t xml:space="preserve">  Selected Financial Ratios of Commercial Banks</t>
  </si>
  <si>
    <t xml:space="preserve">A.2.6   </t>
  </si>
  <si>
    <t xml:space="preserve">  Deposits and Loans of Rural Branches of Commercial Banks</t>
  </si>
  <si>
    <t xml:space="preserve">A.2.7.1    </t>
  </si>
  <si>
    <t xml:space="preserve">  Number of Commercial Banks Branches in Nigeria and Abroad</t>
  </si>
  <si>
    <t xml:space="preserve">A.2.7.2   </t>
  </si>
  <si>
    <t xml:space="preserve">A.2.8   </t>
  </si>
  <si>
    <t xml:space="preserve">  Commercial Banks Loans to Small Scale Enterprises</t>
  </si>
  <si>
    <t xml:space="preserve">A.3.1    </t>
  </si>
  <si>
    <t>Summary of Assets and Liabilities of Primary Mortgage Institutions</t>
  </si>
  <si>
    <t xml:space="preserve">A.3.2    </t>
  </si>
  <si>
    <t>Summary of Assets/Liabilities of Discount Houses – Assets</t>
  </si>
  <si>
    <t xml:space="preserve">A.3.3    </t>
  </si>
  <si>
    <t>Summary of Assets/Liabilities of Discount Houses - Liabilities</t>
  </si>
  <si>
    <t xml:space="preserve">A.3.4     </t>
  </si>
  <si>
    <t>Selected Financial Ratios of Discount Houses</t>
  </si>
  <si>
    <t xml:space="preserve">A.3.5    </t>
  </si>
  <si>
    <t>Summary of Assets and Liabilities of Community/Microfinance Banks</t>
  </si>
  <si>
    <t xml:space="preserve">A.3.6    </t>
  </si>
  <si>
    <t>Summary of Assets and Liabilities of Finance Houses</t>
  </si>
  <si>
    <t xml:space="preserve">A.3.7     </t>
  </si>
  <si>
    <t>Number of Development &amp; Specialised Banks/Institutions</t>
  </si>
  <si>
    <t xml:space="preserve">A.4.1   </t>
  </si>
  <si>
    <t xml:space="preserve">A.4.2    </t>
  </si>
  <si>
    <t>Treasury Bills: Issues and Subscriptions</t>
  </si>
  <si>
    <t>A.4.2.1</t>
  </si>
  <si>
    <t>Treasury Bills: Issues, Subscriptions  and Allotments</t>
  </si>
  <si>
    <t xml:space="preserve">A.4.3    </t>
  </si>
  <si>
    <t>Holdings of Treasury Bills Outstanding</t>
  </si>
  <si>
    <t xml:space="preserve">A.4.4    </t>
  </si>
  <si>
    <t>Holdings of Treasury Certificates Outstanding</t>
  </si>
  <si>
    <t xml:space="preserve">A.4.5    </t>
  </si>
  <si>
    <t>Holdings of Development Stocks</t>
  </si>
  <si>
    <t xml:space="preserve">A.4.6    </t>
  </si>
  <si>
    <t>Transactions at the Nigerian Stock Exchange</t>
  </si>
  <si>
    <t xml:space="preserve">A.4.7.1   </t>
  </si>
  <si>
    <t>All Share Index on the Nigeria Stock Exchange</t>
  </si>
  <si>
    <t xml:space="preserve">A.4.7.2   </t>
  </si>
  <si>
    <t xml:space="preserve">A.4.7.3   </t>
  </si>
  <si>
    <t>Nigeria Stock Exchange Market Capitalization - Equities Only</t>
  </si>
  <si>
    <t xml:space="preserve">A.5.1    </t>
  </si>
  <si>
    <t>Savings Statistics – Cumulative</t>
  </si>
  <si>
    <t xml:space="preserve">A.6.1    </t>
  </si>
  <si>
    <t>Income and Expenditure of Insurance Companies in Nigeria</t>
  </si>
  <si>
    <t xml:space="preserve">A.6.2   </t>
  </si>
  <si>
    <t>Sources of Income of Insurance Companies in Nigeria - All Companies</t>
  </si>
  <si>
    <t xml:space="preserve">A.6.3   </t>
  </si>
  <si>
    <t>Breakdown of Total Expenditure of Insurance Business - All Companies</t>
  </si>
  <si>
    <t xml:space="preserve">A.6.4   </t>
  </si>
  <si>
    <t>Breakdown of Total Assets of Insurance Companies</t>
  </si>
  <si>
    <t xml:space="preserve">A.6.5  </t>
  </si>
  <si>
    <t>Total Insurance Business Investments</t>
  </si>
  <si>
    <t xml:space="preserve">A.7.1  </t>
  </si>
  <si>
    <t>Selected Financial Deepening Indicators</t>
  </si>
  <si>
    <t>Return to Menu</t>
  </si>
  <si>
    <t>Value of Money Market Instruments Outstanding as at End Period</t>
  </si>
  <si>
    <t>Total Annual Market Capitalization on the Nigeria Stock Exchange</t>
  </si>
  <si>
    <t xml:space="preserve"> Number of Deposit Money Banks Branches in Nigeria (by States) and Abroad</t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</si>
  <si>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 xml:space="preserve">Revised </t>
    </r>
  </si>
  <si>
    <t>Note: Effective March 2014, the DMBs figures are in compliance with IFRS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</si>
  <si>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Treasury Certificates started in 1968 and terminated in 1995</t>
    </r>
  </si>
  <si>
    <r>
      <t xml:space="preserve">             </t>
    </r>
    <r>
      <rPr>
        <sz val="10"/>
        <color theme="4" tint="-0.499984740745262"/>
        <rFont val="Cambria"/>
        <family val="1"/>
      </rPr>
      <t>Effective March 2014, DMBs Numbers are in compliance with IFRS as reported in FinA stop gap.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</si>
  <si>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Formerly referred to as First Class Advances</t>
    </r>
  </si>
  <si>
    <t xml:space="preserve">             Universal Banking was adopted in 2001, hence Commercial &amp; Merchant Banks became Deposit Money Banks (DMBs)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</si>
  <si>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Liquidity ratio is the ratio of total specified liquid assets to total current liabilities</t>
    </r>
  </si>
  <si>
    <r>
      <rPr>
        <vertAlign val="superscript"/>
        <sz val="10"/>
        <color theme="4" tint="-0.499984740745262"/>
        <rFont val="Cambria"/>
        <family val="1"/>
      </rPr>
      <t xml:space="preserve">                  2</t>
    </r>
    <r>
      <rPr>
        <sz val="10"/>
        <color theme="4" tint="-0.499984740745262"/>
        <rFont val="Cambria"/>
        <family val="1"/>
      </rPr>
      <t>Cash reserve ratio is the ratio of cash reserve requirement to total deposit liabilities</t>
    </r>
  </si>
  <si>
    <r>
      <rPr>
        <vertAlign val="superscript"/>
        <sz val="10"/>
        <color theme="4" tint="-0.499984740745262"/>
        <rFont val="Cambria"/>
        <family val="1"/>
      </rPr>
      <t xml:space="preserve">                  3</t>
    </r>
    <r>
      <rPr>
        <sz val="10"/>
        <color theme="4" tint="-0.499984740745262"/>
        <rFont val="Cambria"/>
        <family val="1"/>
      </rPr>
      <t>Loan-to-Deposit ratio is the ratio of total loans and advances to total deposit liabilities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</si>
  <si>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Abroad comprises branches and subsidiaries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</si>
  <si>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 xml:space="preserve">The number of banks reduced to 25 following consolidation of banks  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</si>
  <si>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A new reporting format was introduced in June 1995</t>
    </r>
  </si>
  <si>
    <t>Dec  /1</t>
  </si>
  <si>
    <t xml:space="preserve">          /1 Last returns by Discount Houses were as at end-October 2015.</t>
  </si>
  <si>
    <t>Note: A new reporting format was introduced in March 2015.</t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</si>
  <si>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Target for</t>
    </r>
    <r>
      <rPr>
        <vertAlign val="superscript"/>
        <sz val="10"/>
        <color theme="4" tint="-0.499984740745262"/>
        <rFont val="Cambria"/>
        <family val="1"/>
      </rPr>
      <t xml:space="preserve"> </t>
    </r>
    <r>
      <rPr>
        <sz val="10"/>
        <color theme="4" tint="-0.499984740745262"/>
        <rFont val="Cambria"/>
        <family val="1"/>
      </rPr>
      <t>Structure of Assets Ratio was set and retained at 70% between 1993 and 2002. It was changed to 60% in 2003.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</si>
  <si>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Other Loans consists of donations/grants/subventions</t>
    </r>
  </si>
  <si>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Loans to Deposit ratio= (Loans and advances+Bills discounted)*100/(deposits+money at call Takings +balances held for banks)</t>
    </r>
  </si>
  <si>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Liquidity Ratio = ((Cash in hand + Balance with other banks + Money at Call)/(Deposits + Money at call Takings + Balances held for banks))*100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</si>
  <si>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</si>
  <si>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5</t>
    </r>
    <r>
      <rPr>
        <sz val="10"/>
        <color theme="4" tint="-0.499984740745262"/>
        <rFont val="Cambria"/>
        <family val="1"/>
      </rPr>
      <t>Provisional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</si>
  <si>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</si>
  <si>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</si>
  <si>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 xml:space="preserve">Savings Institutions include mutual savings and loan groups, credit organisations, co-operative societies, insurance companies, post office savings 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</si>
  <si>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Others include Federal, State and Local governments, Discount Houses and other companies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</si>
  <si>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 xml:space="preserve">1 </t>
    </r>
    <r>
      <rPr>
        <sz val="10"/>
        <color theme="4" tint="-0.499984740745262"/>
        <rFont val="Cambria"/>
        <family val="1"/>
      </rPr>
      <t xml:space="preserve">Table presents revised template and data. 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</si>
  <si>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Comprises allotments to Money Market Dealers (MMDs), Mandate/ Internal Accounts and Brokers.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</si>
  <si>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Nominal value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</si>
  <si>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Since the Adoption of Universal Banking Practice in 2001,  Merchant  Banks and Commercial Banks figures are aggregated under Commercial Banks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</si>
  <si>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Includes statutory boards, corporations, savings-type institutions,  local governments, companies,individuals and public accounts with   CBN from 1989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</si>
  <si>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>The figures from 2007 are that of Discount Houses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</si>
  <si>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Nominal Value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</si>
  <si>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Includes Statutory Boards/Corporations, Savings - type Institutions, Local Government, Companies and Individuals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</si>
  <si>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Includes new issues of TC of N27.3 billion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</si>
  <si>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>Total outstanding Treasury Certificates were converted into treasury bonds with effect from 16th March, 1996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</si>
  <si>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Exclude 20 billion  naira Treasury Bonds issued in March, 1990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</si>
  <si>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Merchant Banks ceased after the adoption of universal banking practice in 2001.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</si>
  <si>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 xml:space="preserve">The development stocks outstanding as at end-2010 were fully redeemed at end-March 2011. </t>
    </r>
  </si>
  <si>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 xml:space="preserve">Provisional 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</si>
  <si>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All Share Index started in January, 1985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</si>
  <si>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Consists Peoples Bank, Community Banks and Non Interest Banks</t>
    </r>
  </si>
  <si>
    <t>2015  /2</t>
  </si>
  <si>
    <r>
      <t xml:space="preserve">           /2 </t>
    </r>
    <r>
      <rPr>
        <sz val="10"/>
        <color theme="4" tint="-0.499984740745262"/>
        <rFont val="Cambria"/>
        <family val="1"/>
      </rPr>
      <t>Provisional / Effective March 2014, DMBs Numbers are in compliance with IFRS as reported in FinA stop gap.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</si>
  <si>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</si>
  <si>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 xml:space="preserve">2 </t>
    </r>
    <r>
      <rPr>
        <sz val="10"/>
        <color theme="4" tint="-0.499984740745262"/>
        <rFont val="Cambria"/>
        <family val="1"/>
      </rPr>
      <t>The Annual Reports of National Insurrance Commission for 2012, 2013 &amp; 2014 were yet to be released.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</si>
  <si>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</si>
  <si>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 xml:space="preserve">1970 - 1998 data were sourced from Central Bank of Nigeria Annual Survey 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</si>
  <si>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 xml:space="preserve"> </t>
    </r>
    <r>
      <rPr>
        <sz val="10"/>
        <color theme="4" tint="-0.499984740745262"/>
        <rFont val="Cambria"/>
        <family val="1"/>
      </rPr>
      <t>The Annual Reports of National Insurrance Commission for 2012, 2013 &amp; 2014 were yet to be released.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</si>
  <si>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Provisional</t>
    </r>
  </si>
  <si>
    <r>
      <t xml:space="preserve">           </t>
    </r>
    <r>
      <rPr>
        <sz val="10"/>
        <color theme="4" tint="-0.499984740745262"/>
        <rFont val="Cambria"/>
        <family val="1"/>
      </rPr>
      <t>The Annual Reports of National Insurrance Commission for 2012, 2013 &amp; 2014 were yet to be released.</t>
    </r>
  </si>
  <si>
    <r>
      <t xml:space="preserve">2014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</si>
  <si>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Revised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</si>
  <si>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Figures are annual averages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</si>
</sst>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General_)"/>
    <numFmt numFmtId="167" formatCode="_(* #,##0.0_);_(* \(#,##0.0\);_(* &quot;-&quot;??_);_(@_)"/>
    <numFmt numFmtId="168" formatCode="#,##0.0_);\(#,##0.0\)"/>
    <numFmt numFmtId="169" formatCode="_(* #,##0_);_(* \(#,##0\);_(* &quot;-&quot;??_);_(@_)"/>
    <numFmt numFmtId="170" formatCode="0.0"/>
    <numFmt numFmtId="171" formatCode="0_);\(0\)"/>
    <numFmt numFmtId="172" formatCode="#,##0.0000_);\(#,##0.0000\)"/>
    <numFmt numFmtId="173" formatCode="#,##0.0;\-#,##0.0"/>
    <numFmt numFmtId="174" formatCode="0.0_)"/>
    <numFmt numFmtId="175" formatCode="0.0_);\(0.0\)"/>
    <numFmt numFmtId="176" formatCode="0.00_)"/>
    <numFmt numFmtId="177" formatCode="#,##0.0_);[Red]\(#,##0.0\)"/>
    <numFmt numFmtId="178" formatCode="#,##0.0;[Red]#,##0.0"/>
    <numFmt numFmtId="179" formatCode="_(* #,##0.0_);_(* \(#,##0.0\);_(* &quot;-&quot;?_);_(@_)"/>
    <numFmt numFmtId="180" formatCode="[$-409]mmm\-yy;@"/>
    <numFmt numFmtId="181" formatCode="0.0000;[Red]0.0000"/>
    <numFmt numFmtId="182" formatCode="_(* #,##0.000_);_(* \(#,##0.000\);_(* &quot;-&quot;??_);_(@_)"/>
    <numFmt numFmtId="183" formatCode="_-* #,##0.0_-;\-* #,##0.0_-;_-* &quot;-&quot;??_-;_-@_-"/>
    <numFmt numFmtId="184" formatCode="0.0000"/>
    <numFmt numFmtId="185" formatCode="0.00;[Red]0.00"/>
    <numFmt numFmtId="186" formatCode="#,##0.000"/>
    <numFmt numFmtId="187" formatCode="0.00000"/>
    <numFmt numFmtId="188" formatCode="_(* #,##0.0000_);_(* \(#,##0.0000\);_(* &quot;-&quot;??_);_(@_)"/>
    <numFmt numFmtId="189" formatCode="_(* #,##0.00000_);_(* \(#,##0.00000\);_(* &quot;-&quot;??_);_(@_)"/>
  </numFmts>
  <fonts count="1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Cambria"/>
      <family val="1"/>
    </font>
    <font>
      <sz val="11"/>
      <color indexed="8"/>
      <name val="Calibri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bscript"/>
      <sz val="11"/>
      <color indexed="8"/>
      <name val="Cambria"/>
      <family val="1"/>
    </font>
    <font>
      <b/>
      <vertAlign val="subscript"/>
      <sz val="11"/>
      <color indexed="8"/>
      <name val="Cambria"/>
      <family val="1"/>
    </font>
    <font>
      <sz val="10"/>
      <color indexed="18"/>
      <name val="Cambria"/>
      <family val="1"/>
    </font>
    <font>
      <b/>
      <vertAlign val="subscript"/>
      <sz val="12"/>
      <name val="Cambria"/>
      <family val="1"/>
    </font>
    <font>
      <vertAlign val="superscript"/>
      <sz val="11"/>
      <name val="Cambria"/>
      <family val="1"/>
    </font>
    <font>
      <b/>
      <vertAlign val="superscript"/>
      <sz val="11"/>
      <name val="Cambria"/>
      <family val="1"/>
    </font>
    <font>
      <vertAlign val="superscript"/>
      <sz val="10"/>
      <color indexed="18"/>
      <name val="Cambria"/>
      <family val="1"/>
    </font>
    <font>
      <b/>
      <vertAlign val="superscript"/>
      <sz val="12"/>
      <name val="Cambria"/>
      <family val="1"/>
    </font>
    <font>
      <b/>
      <vertAlign val="superscript"/>
      <sz val="13"/>
      <color indexed="18"/>
      <name val="Cambria"/>
      <family val="1"/>
    </font>
    <font>
      <b/>
      <vertAlign val="superscript"/>
      <sz val="11"/>
      <color indexed="8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2"/>
      <name val="Arial Narrow"/>
      <family val="2"/>
    </font>
    <font>
      <sz val="12"/>
      <name val="Helv"/>
    </font>
    <font>
      <sz val="10"/>
      <name val="Times New Roman"/>
      <family val="1"/>
    </font>
    <font>
      <sz val="10"/>
      <color indexed="64"/>
      <name val="Arial"/>
      <family val="2"/>
    </font>
    <font>
      <sz val="12"/>
      <name val="SWISS"/>
    </font>
    <font>
      <b/>
      <sz val="13"/>
      <color indexed="18"/>
      <name val="Cambria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11"/>
      <color indexed="8"/>
      <name val="Cambria"/>
      <family val="1"/>
    </font>
    <font>
      <vertAlign val="superscript"/>
      <sz val="12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color rgb="FF0070C0"/>
      <name val="Cambria"/>
      <family val="1"/>
      <scheme val="major"/>
    </font>
    <font>
      <sz val="10"/>
      <color rgb="FFFF0000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1"/>
      <color rgb="FF33CC33"/>
      <name val="Cambria"/>
      <family val="1"/>
      <scheme val="major"/>
    </font>
    <font>
      <b/>
      <sz val="11"/>
      <color rgb="FF33CC33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sz val="8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3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13"/>
      <color rgb="FF33CC33"/>
      <name val="Cambria"/>
      <family val="1"/>
      <scheme val="major"/>
    </font>
    <font>
      <b/>
      <sz val="10"/>
      <color theme="3" tint="-0.249977111117893"/>
      <name val="Cambria"/>
      <family val="1"/>
    </font>
    <font>
      <b/>
      <sz val="14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color indexed="8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3"/>
      <name val="Cambria"/>
      <family val="1"/>
      <scheme val="major"/>
    </font>
    <font>
      <sz val="13"/>
      <color rgb="FF33CC33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theme="3" tint="-0.249977111117893"/>
      <name val="Arial"/>
      <family val="2"/>
    </font>
    <font>
      <b/>
      <sz val="12"/>
      <color theme="3" tint="-0.249977111117893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3"/>
      <color rgb="FF000000"/>
      <name val="Cambria"/>
      <family val="1"/>
      <scheme val="major"/>
    </font>
    <font>
      <sz val="11"/>
      <color indexed="63"/>
      <name val="Cambria"/>
      <family val="1"/>
      <scheme val="major"/>
    </font>
    <font>
      <sz val="8"/>
      <color theme="3" tint="-0.249977111117893"/>
      <name val="Cambria"/>
      <family val="1"/>
      <scheme val="major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0"/>
      <color rgb="FF16365C"/>
      <name val="Cambria"/>
      <family val="1"/>
      <scheme val="major"/>
    </font>
    <font>
      <sz val="9"/>
      <name val="Cambria"/>
      <family val="1"/>
      <scheme val="major"/>
    </font>
    <font>
      <i/>
      <sz val="9"/>
      <name val="Cambria"/>
      <family val="1"/>
      <scheme val="major"/>
    </font>
    <font>
      <sz val="11"/>
      <color rgb="FFCCFFCC"/>
      <name val="Cambria"/>
      <family val="1"/>
      <scheme val="major"/>
    </font>
    <font>
      <b/>
      <u/>
      <sz val="12"/>
      <name val="Cambria"/>
      <family val="1"/>
      <scheme val="major"/>
    </font>
    <font>
      <b/>
      <u/>
      <sz val="11"/>
      <name val="Cambria"/>
      <family val="1"/>
      <scheme val="major"/>
    </font>
    <font>
      <b/>
      <sz val="8"/>
      <name val="Cambria"/>
      <family val="1"/>
      <scheme val="major"/>
    </font>
    <font>
      <sz val="10"/>
      <color theme="3" tint="-0.249977111117893"/>
      <name val="Cambria"/>
      <family val="1"/>
    </font>
    <font>
      <i/>
      <sz val="11"/>
      <name val="Cambria"/>
      <family val="1"/>
      <scheme val="major"/>
    </font>
    <font>
      <b/>
      <sz val="12"/>
      <color theme="3" tint="-0.249977111117893"/>
      <name val="Arial Narrow"/>
      <family val="2"/>
    </font>
    <font>
      <b/>
      <i/>
      <sz val="10"/>
      <color rgb="FF002060"/>
      <name val="Cambria"/>
      <family val="1"/>
      <scheme val="major"/>
    </font>
    <font>
      <sz val="11"/>
      <color rgb="FF0000FF"/>
      <name val="Calibri"/>
      <family val="2"/>
      <scheme val="minor"/>
    </font>
    <font>
      <b/>
      <i/>
      <u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sz val="10"/>
      <color rgb="FF0033CC"/>
      <name val="Cambria"/>
      <family val="1"/>
    </font>
    <font>
      <sz val="12"/>
      <color rgb="FF000000"/>
      <name val="Cambria"/>
      <family val="1"/>
      <scheme val="major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b/>
      <i/>
      <sz val="10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sz val="11"/>
      <color theme="4" tint="-0.499984740745262"/>
      <name val="Cambria"/>
      <family val="1"/>
      <scheme val="major"/>
    </font>
    <font>
      <b/>
      <sz val="11"/>
      <color theme="4" tint="-0.499984740745262"/>
      <name val="Cambria"/>
      <family val="1"/>
      <scheme val="major"/>
    </font>
    <font>
      <b/>
      <sz val="10"/>
      <color theme="4" tint="-0.499984740745262"/>
      <name val="Cambria"/>
      <family val="1"/>
    </font>
    <font>
      <vertAlign val="subscript"/>
      <sz val="10"/>
      <color theme="4" tint="-0.499984740745262"/>
      <name val="Cambria"/>
      <family val="1"/>
    </font>
    <font>
      <vertAlign val="superscript"/>
      <sz val="11"/>
      <color theme="4" tint="-0.499984740745262"/>
      <name val="Cambria"/>
      <family val="1"/>
    </font>
    <font>
      <sz val="11"/>
      <color theme="4" tint="-0.499984740745262"/>
      <name val="Cambria"/>
      <family val="1"/>
    </font>
    <font>
      <i/>
      <sz val="10"/>
      <color theme="4" tint="-0.499984740745262"/>
      <name val="Cambria"/>
      <family val="1"/>
    </font>
    <font>
      <b/>
      <sz val="10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b/>
      <u/>
      <sz val="20"/>
      <color theme="10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6"/>
      <color theme="4" tint="-0.499984740745262"/>
      <name val="Cambria"/>
      <family val="1"/>
      <scheme val="major"/>
    </font>
    <font>
      <b/>
      <vertAlign val="superscript"/>
      <sz val="12"/>
      <name val="Cambria"/>
      <family val="1"/>
      <scheme val="maj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42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9"/>
      </patternFill>
    </fill>
    <fill>
      <patternFill patternType="solid">
        <fgColor rgb="FFFFC00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24">
    <xf numFmtId="180" fontId="0" fillId="0" borderId="0"/>
    <xf numFmtId="43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1" fillId="0" borderId="0"/>
    <xf numFmtId="165" fontId="20" fillId="0" borderId="0"/>
    <xf numFmtId="37" fontId="22" fillId="0" borderId="0" applyNumberFormat="0" applyFont="0" applyFill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80" fontId="21" fillId="0" borderId="0"/>
    <xf numFmtId="184" fontId="20" fillId="0" borderId="0"/>
    <xf numFmtId="184" fontId="20" fillId="0" borderId="0"/>
    <xf numFmtId="184" fontId="20" fillId="0" borderId="0"/>
    <xf numFmtId="184" fontId="20" fillId="0" borderId="0"/>
    <xf numFmtId="180" fontId="36" fillId="0" borderId="0"/>
    <xf numFmtId="180" fontId="2" fillId="0" borderId="0"/>
    <xf numFmtId="180" fontId="36" fillId="0" borderId="0"/>
    <xf numFmtId="180" fontId="2" fillId="0" borderId="0"/>
    <xf numFmtId="180" fontId="36" fillId="0" borderId="0"/>
    <xf numFmtId="180" fontId="2" fillId="0" borderId="0"/>
    <xf numFmtId="180" fontId="2" fillId="0" borderId="0"/>
    <xf numFmtId="180" fontId="36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5" fillId="2" borderId="0"/>
    <xf numFmtId="180" fontId="2" fillId="0" borderId="0"/>
    <xf numFmtId="182" fontId="20" fillId="0" borderId="0"/>
    <xf numFmtId="180" fontId="2" fillId="0" borderId="0"/>
    <xf numFmtId="182" fontId="20" fillId="0" borderId="0"/>
    <xf numFmtId="180" fontId="2" fillId="0" borderId="0"/>
    <xf numFmtId="180" fontId="2" fillId="0" borderId="0"/>
    <xf numFmtId="180" fontId="26" fillId="0" borderId="0"/>
    <xf numFmtId="180" fontId="2" fillId="0" borderId="0"/>
    <xf numFmtId="180" fontId="2" fillId="0" borderId="0"/>
    <xf numFmtId="180" fontId="20" fillId="0" borderId="0"/>
    <xf numFmtId="180" fontId="2" fillId="0" borderId="0"/>
    <xf numFmtId="180" fontId="2" fillId="0" borderId="0"/>
    <xf numFmtId="180" fontId="23" fillId="0" borderId="0"/>
    <xf numFmtId="180" fontId="20" fillId="0" borderId="0"/>
    <xf numFmtId="180" fontId="23" fillId="0" borderId="0"/>
    <xf numFmtId="180" fontId="5" fillId="2" borderId="0"/>
    <xf numFmtId="180" fontId="2" fillId="0" borderId="0"/>
    <xf numFmtId="180" fontId="2" fillId="0" borderId="0"/>
    <xf numFmtId="180" fontId="2" fillId="0" borderId="0"/>
    <xf numFmtId="180" fontId="36" fillId="0" borderId="0"/>
    <xf numFmtId="180" fontId="36" fillId="0" borderId="0"/>
    <xf numFmtId="180" fontId="2" fillId="0" borderId="0"/>
    <xf numFmtId="180" fontId="2" fillId="0" borderId="0"/>
    <xf numFmtId="180" fontId="20" fillId="0" borderId="0"/>
    <xf numFmtId="180" fontId="2" fillId="0" borderId="0"/>
    <xf numFmtId="180" fontId="2" fillId="0" borderId="0"/>
    <xf numFmtId="184" fontId="20" fillId="0" borderId="0"/>
    <xf numFmtId="180" fontId="2" fillId="0" borderId="0"/>
    <xf numFmtId="184" fontId="20" fillId="0" borderId="0"/>
    <xf numFmtId="185" fontId="24" fillId="0" borderId="0"/>
    <xf numFmtId="184" fontId="20" fillId="0" borderId="0"/>
    <xf numFmtId="180" fontId="2" fillId="0" borderId="0"/>
    <xf numFmtId="184" fontId="20" fillId="0" borderId="0"/>
    <xf numFmtId="180" fontId="2" fillId="0" borderId="0"/>
    <xf numFmtId="180" fontId="20" fillId="0" borderId="0"/>
    <xf numFmtId="0" fontId="2" fillId="0" borderId="0"/>
    <xf numFmtId="2" fontId="5" fillId="2" borderId="0"/>
    <xf numFmtId="180" fontId="120" fillId="0" borderId="0" applyNumberFormat="0" applyFill="0" applyBorder="0" applyAlignment="0" applyProtection="0"/>
  </cellStyleXfs>
  <cellXfs count="1945">
    <xf numFmtId="180" fontId="0" fillId="0" borderId="0" xfId="0"/>
    <xf numFmtId="180" fontId="38" fillId="3" borderId="0" xfId="94" applyFont="1" applyFill="1" applyBorder="1" applyAlignment="1" applyProtection="1">
      <alignment horizontal="center"/>
    </xf>
    <xf numFmtId="168" fontId="39" fillId="4" borderId="0" xfId="94" applyNumberFormat="1" applyFont="1" applyFill="1" applyBorder="1" applyProtection="1"/>
    <xf numFmtId="180" fontId="39" fillId="0" borderId="0" xfId="94" applyFont="1" applyBorder="1"/>
    <xf numFmtId="168" fontId="39" fillId="0" borderId="0" xfId="94" applyNumberFormat="1" applyFont="1" applyBorder="1"/>
    <xf numFmtId="165" fontId="39" fillId="4" borderId="0" xfId="94" applyNumberFormat="1" applyFont="1" applyFill="1" applyBorder="1" applyProtection="1"/>
    <xf numFmtId="43" fontId="39" fillId="0" borderId="0" xfId="1" applyFont="1" applyBorder="1"/>
    <xf numFmtId="180" fontId="38" fillId="3" borderId="1" xfId="94" applyFont="1" applyFill="1" applyBorder="1" applyAlignment="1" applyProtection="1">
      <alignment horizontal="center"/>
    </xf>
    <xf numFmtId="180" fontId="40" fillId="0" borderId="0" xfId="94" applyFont="1" applyBorder="1"/>
    <xf numFmtId="167" fontId="38" fillId="4" borderId="0" xfId="19" applyNumberFormat="1" applyFont="1" applyFill="1" applyBorder="1"/>
    <xf numFmtId="167" fontId="38" fillId="4" borderId="0" xfId="94" applyNumberFormat="1" applyFont="1" applyFill="1"/>
    <xf numFmtId="180" fontId="38" fillId="0" borderId="0" xfId="94" applyFont="1"/>
    <xf numFmtId="167" fontId="39" fillId="4" borderId="0" xfId="19" applyNumberFormat="1" applyFont="1" applyFill="1" applyBorder="1"/>
    <xf numFmtId="167" fontId="39" fillId="4" borderId="0" xfId="94" applyNumberFormat="1" applyFont="1" applyFill="1"/>
    <xf numFmtId="180" fontId="39" fillId="0" borderId="0" xfId="94" applyFont="1"/>
    <xf numFmtId="167" fontId="39" fillId="4" borderId="0" xfId="19" applyNumberFormat="1" applyFont="1" applyFill="1" applyBorder="1" applyAlignment="1">
      <alignment horizontal="right"/>
    </xf>
    <xf numFmtId="180" fontId="39" fillId="4" borderId="0" xfId="94" applyFont="1" applyFill="1"/>
    <xf numFmtId="180" fontId="39" fillId="0" borderId="0" xfId="94" applyFont="1" applyFill="1"/>
    <xf numFmtId="167" fontId="39" fillId="4" borderId="0" xfId="19" quotePrefix="1" applyNumberFormat="1" applyFont="1" applyFill="1" applyBorder="1" applyAlignment="1">
      <alignment horizontal="right"/>
    </xf>
    <xf numFmtId="167" fontId="38" fillId="4" borderId="1" xfId="19" applyNumberFormat="1" applyFont="1" applyFill="1" applyBorder="1"/>
    <xf numFmtId="180" fontId="40" fillId="0" borderId="0" xfId="94" applyFont="1"/>
    <xf numFmtId="180" fontId="42" fillId="0" borderId="0" xfId="94" applyFont="1" applyAlignment="1">
      <alignment horizontal="center"/>
    </xf>
    <xf numFmtId="180" fontId="42" fillId="0" borderId="0" xfId="94" applyFont="1"/>
    <xf numFmtId="180" fontId="39" fillId="0" borderId="0" xfId="94" applyFont="1" applyBorder="1" applyAlignment="1">
      <alignment horizontal="center"/>
    </xf>
    <xf numFmtId="180" fontId="39" fillId="0" borderId="0" xfId="94" applyFont="1" applyFill="1" applyBorder="1"/>
    <xf numFmtId="167" fontId="39" fillId="0" borderId="0" xfId="94" applyNumberFormat="1" applyFont="1"/>
    <xf numFmtId="166" fontId="39" fillId="0" borderId="0" xfId="94" applyNumberFormat="1" applyFont="1"/>
    <xf numFmtId="180" fontId="43" fillId="0" borderId="0" xfId="94" applyFont="1"/>
    <xf numFmtId="165" fontId="39" fillId="0" borderId="0" xfId="94" applyNumberFormat="1" applyFont="1"/>
    <xf numFmtId="180" fontId="39" fillId="0" borderId="0" xfId="94" applyFont="1" applyAlignment="1">
      <alignment vertical="center"/>
    </xf>
    <xf numFmtId="180" fontId="44" fillId="3" borderId="0" xfId="94" applyFont="1" applyFill="1" applyBorder="1" applyAlignment="1" applyProtection="1">
      <alignment horizontal="right"/>
    </xf>
    <xf numFmtId="180" fontId="45" fillId="0" borderId="0" xfId="0" applyFont="1"/>
    <xf numFmtId="180" fontId="44" fillId="3" borderId="1" xfId="94" applyFont="1" applyFill="1" applyBorder="1" applyAlignment="1" applyProtection="1">
      <alignment horizontal="right"/>
    </xf>
    <xf numFmtId="180" fontId="46" fillId="0" borderId="0" xfId="94" applyFont="1" applyBorder="1"/>
    <xf numFmtId="168" fontId="47" fillId="0" borderId="0" xfId="94" applyNumberFormat="1" applyFont="1" applyBorder="1" applyAlignment="1" applyProtection="1">
      <alignment horizontal="center"/>
    </xf>
    <xf numFmtId="168" fontId="48" fillId="4" borderId="0" xfId="94" applyNumberFormat="1" applyFont="1" applyFill="1" applyBorder="1" applyAlignment="1" applyProtection="1">
      <alignment horizontal="right"/>
    </xf>
    <xf numFmtId="2" fontId="48" fillId="4" borderId="0" xfId="94" applyNumberFormat="1" applyFont="1" applyFill="1" applyBorder="1" applyAlignment="1" applyProtection="1">
      <alignment horizontal="right"/>
    </xf>
    <xf numFmtId="172" fontId="48" fillId="4" borderId="0" xfId="94" applyNumberFormat="1" applyFont="1" applyFill="1" applyBorder="1" applyAlignment="1" applyProtection="1">
      <alignment horizontal="right"/>
    </xf>
    <xf numFmtId="172" fontId="39" fillId="0" borderId="0" xfId="94" applyNumberFormat="1" applyFont="1" applyBorder="1"/>
    <xf numFmtId="180" fontId="38" fillId="0" borderId="0" xfId="94" applyFont="1" applyBorder="1" applyProtection="1"/>
    <xf numFmtId="168" fontId="39" fillId="4" borderId="0" xfId="94" applyNumberFormat="1" applyFont="1" applyFill="1" applyBorder="1" applyAlignment="1" applyProtection="1">
      <alignment horizontal="right"/>
    </xf>
    <xf numFmtId="168" fontId="38" fillId="0" borderId="0" xfId="94" applyNumberFormat="1" applyFont="1" applyBorder="1" applyProtection="1"/>
    <xf numFmtId="180" fontId="38" fillId="3" borderId="2" xfId="94" applyFont="1" applyFill="1" applyBorder="1" applyAlignment="1" applyProtection="1">
      <alignment horizontal="center"/>
    </xf>
    <xf numFmtId="180" fontId="42" fillId="0" borderId="0" xfId="107" applyFont="1" applyBorder="1"/>
    <xf numFmtId="180" fontId="44" fillId="3" borderId="0" xfId="107" applyFont="1" applyFill="1" applyBorder="1" applyAlignment="1" applyProtection="1">
      <alignment horizontal="center"/>
    </xf>
    <xf numFmtId="180" fontId="44" fillId="3" borderId="1" xfId="107" applyFont="1" applyFill="1" applyBorder="1" applyAlignment="1" applyProtection="1">
      <alignment horizontal="center"/>
    </xf>
    <xf numFmtId="37" fontId="42" fillId="4" borderId="0" xfId="107" applyNumberFormat="1" applyFont="1" applyFill="1" applyBorder="1" applyAlignment="1" applyProtection="1">
      <alignment horizontal="right"/>
    </xf>
    <xf numFmtId="173" fontId="42" fillId="4" borderId="0" xfId="107" applyNumberFormat="1" applyFont="1" applyFill="1" applyBorder="1" applyAlignment="1" applyProtection="1">
      <alignment horizontal="right"/>
    </xf>
    <xf numFmtId="37" fontId="42" fillId="4" borderId="0" xfId="107" applyNumberFormat="1" applyFont="1" applyFill="1" applyBorder="1" applyAlignment="1" applyProtection="1"/>
    <xf numFmtId="173" fontId="42" fillId="4" borderId="0" xfId="107" applyNumberFormat="1" applyFont="1" applyFill="1" applyBorder="1" applyAlignment="1" applyProtection="1"/>
    <xf numFmtId="37" fontId="42" fillId="4" borderId="0" xfId="53" applyNumberFormat="1" applyFont="1" applyFill="1" applyBorder="1" applyAlignment="1" applyProtection="1"/>
    <xf numFmtId="37" fontId="42" fillId="4" borderId="0" xfId="107" quotePrefix="1" applyNumberFormat="1" applyFont="1" applyFill="1" applyBorder="1" applyAlignment="1">
      <alignment horizontal="right"/>
    </xf>
    <xf numFmtId="37" fontId="42" fillId="4" borderId="0" xfId="53" applyNumberFormat="1" applyFont="1" applyFill="1" applyBorder="1" applyAlignment="1"/>
    <xf numFmtId="173" fontId="42" fillId="4" borderId="0" xfId="107" quotePrefix="1" applyNumberFormat="1" applyFont="1" applyFill="1" applyBorder="1" applyAlignment="1">
      <alignment horizontal="right"/>
    </xf>
    <xf numFmtId="173" fontId="42" fillId="4" borderId="0" xfId="53" applyNumberFormat="1" applyFont="1" applyFill="1" applyBorder="1" applyAlignment="1"/>
    <xf numFmtId="37" fontId="42" fillId="4" borderId="0" xfId="107" applyNumberFormat="1" applyFont="1" applyFill="1" applyBorder="1" applyAlignment="1">
      <alignment horizontal="right"/>
    </xf>
    <xf numFmtId="173" fontId="42" fillId="4" borderId="0" xfId="107" applyNumberFormat="1" applyFont="1" applyFill="1" applyBorder="1" applyAlignment="1">
      <alignment horizontal="right"/>
    </xf>
    <xf numFmtId="173" fontId="42" fillId="4" borderId="0" xfId="107" applyNumberFormat="1" applyFont="1" applyFill="1" applyBorder="1" applyAlignment="1"/>
    <xf numFmtId="170" fontId="42" fillId="0" borderId="0" xfId="107" applyNumberFormat="1" applyFont="1" applyBorder="1"/>
    <xf numFmtId="37" fontId="42" fillId="4" borderId="0" xfId="107" applyNumberFormat="1" applyFont="1" applyFill="1" applyBorder="1" applyAlignment="1"/>
    <xf numFmtId="37" fontId="42" fillId="4" borderId="0" xfId="53" applyNumberFormat="1" applyFont="1" applyFill="1" applyBorder="1" applyAlignment="1" applyProtection="1">
      <alignment horizontal="right"/>
    </xf>
    <xf numFmtId="167" fontId="42" fillId="4" borderId="0" xfId="53" applyNumberFormat="1" applyFont="1" applyFill="1" applyBorder="1" applyAlignment="1" applyProtection="1">
      <alignment horizontal="right"/>
    </xf>
    <xf numFmtId="167" fontId="42" fillId="4" borderId="0" xfId="53" applyNumberFormat="1" applyFont="1" applyFill="1" applyBorder="1" applyAlignment="1">
      <alignment horizontal="right"/>
    </xf>
    <xf numFmtId="167" fontId="42" fillId="4" borderId="0" xfId="53" applyNumberFormat="1" applyFont="1" applyFill="1" applyBorder="1" applyAlignment="1"/>
    <xf numFmtId="180" fontId="44" fillId="3" borderId="0" xfId="107" applyFont="1" applyFill="1" applyBorder="1" applyAlignment="1">
      <alignment horizontal="center"/>
    </xf>
    <xf numFmtId="37" fontId="42" fillId="4" borderId="0" xfId="53" applyNumberFormat="1" applyFont="1" applyFill="1" applyBorder="1" applyAlignment="1">
      <alignment horizontal="right"/>
    </xf>
    <xf numFmtId="170" fontId="42" fillId="4" borderId="0" xfId="53" applyNumberFormat="1" applyFont="1" applyFill="1" applyBorder="1" applyAlignment="1">
      <alignment horizontal="right"/>
    </xf>
    <xf numFmtId="37" fontId="42" fillId="4" borderId="1" xfId="53" applyNumberFormat="1" applyFont="1" applyFill="1" applyBorder="1" applyAlignment="1">
      <alignment horizontal="right"/>
    </xf>
    <xf numFmtId="170" fontId="42" fillId="4" borderId="1" xfId="53" applyNumberFormat="1" applyFont="1" applyFill="1" applyBorder="1" applyAlignment="1">
      <alignment horizontal="right"/>
    </xf>
    <xf numFmtId="167" fontId="42" fillId="4" borderId="1" xfId="53" applyNumberFormat="1" applyFont="1" applyFill="1" applyBorder="1" applyAlignment="1">
      <alignment horizontal="right"/>
    </xf>
    <xf numFmtId="180" fontId="42" fillId="0" borderId="0" xfId="107" applyFont="1" applyBorder="1" applyAlignment="1" applyProtection="1">
      <alignment horizontal="right"/>
    </xf>
    <xf numFmtId="170" fontId="42" fillId="0" borderId="0" xfId="107" applyNumberFormat="1" applyFont="1" applyBorder="1" applyAlignment="1"/>
    <xf numFmtId="41" fontId="42" fillId="0" borderId="0" xfId="53" applyNumberFormat="1" applyFont="1" applyBorder="1" applyAlignment="1"/>
    <xf numFmtId="180" fontId="42" fillId="0" borderId="0" xfId="107" applyFont="1" applyBorder="1" applyAlignment="1"/>
    <xf numFmtId="168" fontId="38" fillId="3" borderId="0" xfId="94" applyNumberFormat="1" applyFont="1" applyFill="1" applyBorder="1" applyAlignment="1" applyProtection="1">
      <alignment horizontal="right"/>
    </xf>
    <xf numFmtId="168" fontId="38" fillId="3" borderId="1" xfId="94" applyNumberFormat="1" applyFont="1" applyFill="1" applyBorder="1" applyAlignment="1" applyProtection="1">
      <alignment horizontal="right"/>
    </xf>
    <xf numFmtId="180" fontId="44" fillId="3" borderId="2" xfId="94" applyFont="1" applyFill="1" applyBorder="1" applyAlignment="1" applyProtection="1">
      <alignment horizontal="right"/>
    </xf>
    <xf numFmtId="180" fontId="42" fillId="0" borderId="0" xfId="107" applyFont="1" applyBorder="1" applyAlignment="1">
      <alignment vertical="center"/>
    </xf>
    <xf numFmtId="39" fontId="44" fillId="0" borderId="0" xfId="107" applyNumberFormat="1" applyFont="1" applyFill="1" applyBorder="1" applyAlignment="1" applyProtection="1">
      <alignment horizontal="right" vertical="center"/>
    </xf>
    <xf numFmtId="4" fontId="44" fillId="0" borderId="0" xfId="107" applyNumberFormat="1" applyFont="1" applyFill="1" applyBorder="1" applyAlignment="1" applyProtection="1">
      <alignment horizontal="right" vertical="center"/>
    </xf>
    <xf numFmtId="4" fontId="44" fillId="0" borderId="0" xfId="107" applyNumberFormat="1" applyFont="1" applyBorder="1" applyAlignment="1">
      <alignment horizontal="right" vertical="center"/>
    </xf>
    <xf numFmtId="165" fontId="39" fillId="4" borderId="0" xfId="94" applyNumberFormat="1" applyFont="1" applyFill="1" applyBorder="1" applyAlignment="1">
      <alignment horizontal="right"/>
    </xf>
    <xf numFmtId="180" fontId="39" fillId="0" borderId="0" xfId="94" applyFont="1" applyProtection="1"/>
    <xf numFmtId="39" fontId="38" fillId="0" borderId="0" xfId="94" applyNumberFormat="1" applyFont="1" applyProtection="1"/>
    <xf numFmtId="180" fontId="38" fillId="0" borderId="0" xfId="94" applyFont="1" applyProtection="1"/>
    <xf numFmtId="180" fontId="39" fillId="0" borderId="0" xfId="94" applyFont="1" applyBorder="1" applyProtection="1"/>
    <xf numFmtId="168" fontId="38" fillId="0" borderId="0" xfId="94" applyNumberFormat="1" applyFont="1" applyBorder="1" applyAlignment="1" applyProtection="1"/>
    <xf numFmtId="174" fontId="38" fillId="0" borderId="0" xfId="94" applyNumberFormat="1" applyFont="1" applyBorder="1" applyProtection="1"/>
    <xf numFmtId="174" fontId="38" fillId="0" borderId="0" xfId="94" applyNumberFormat="1" applyFont="1" applyBorder="1" applyAlignment="1" applyProtection="1">
      <alignment horizontal="center"/>
    </xf>
    <xf numFmtId="180" fontId="49" fillId="0" borderId="0" xfId="94" applyFont="1"/>
    <xf numFmtId="180" fontId="38" fillId="3" borderId="3" xfId="94" applyFont="1" applyFill="1" applyBorder="1" applyAlignment="1" applyProtection="1">
      <alignment horizontal="right"/>
    </xf>
    <xf numFmtId="43" fontId="39" fillId="0" borderId="0" xfId="50" applyFont="1"/>
    <xf numFmtId="175" fontId="38" fillId="0" borderId="0" xfId="94" applyNumberFormat="1" applyFont="1" applyBorder="1" applyAlignment="1" applyProtection="1"/>
    <xf numFmtId="175" fontId="38" fillId="0" borderId="0" xfId="94" applyNumberFormat="1" applyFont="1" applyAlignment="1" applyProtection="1"/>
    <xf numFmtId="180" fontId="38" fillId="3" borderId="0" xfId="94" applyFont="1" applyFill="1" applyBorder="1" applyProtection="1"/>
    <xf numFmtId="180" fontId="38" fillId="3" borderId="0" xfId="94" applyFont="1" applyFill="1" applyBorder="1" applyAlignment="1" applyProtection="1">
      <alignment horizontal="right"/>
    </xf>
    <xf numFmtId="180" fontId="50" fillId="0" borderId="0" xfId="0" applyFont="1"/>
    <xf numFmtId="180" fontId="49" fillId="0" borderId="0" xfId="94" applyFont="1" applyBorder="1"/>
    <xf numFmtId="39" fontId="39" fillId="4" borderId="0" xfId="94" applyNumberFormat="1" applyFont="1" applyFill="1" applyBorder="1" applyAlignment="1" applyProtection="1">
      <alignment horizontal="right"/>
    </xf>
    <xf numFmtId="176" fontId="39" fillId="0" borderId="0" xfId="94" applyNumberFormat="1" applyFont="1"/>
    <xf numFmtId="180" fontId="39" fillId="0" borderId="0" xfId="94" applyFont="1" applyAlignment="1" applyProtection="1">
      <alignment horizontal="center"/>
    </xf>
    <xf numFmtId="180" fontId="51" fillId="0" borderId="0" xfId="94" applyFont="1" applyBorder="1" applyAlignment="1" applyProtection="1"/>
    <xf numFmtId="39" fontId="39" fillId="0" borderId="0" xfId="94" applyNumberFormat="1" applyFont="1"/>
    <xf numFmtId="180" fontId="39" fillId="4" borderId="0" xfId="94" applyFont="1" applyFill="1" applyBorder="1"/>
    <xf numFmtId="2" fontId="39" fillId="4" borderId="4" xfId="94" applyNumberFormat="1" applyFont="1" applyFill="1" applyBorder="1"/>
    <xf numFmtId="2" fontId="39" fillId="4" borderId="0" xfId="94" applyNumberFormat="1" applyFont="1" applyFill="1" applyBorder="1"/>
    <xf numFmtId="2" fontId="39" fillId="4" borderId="4" xfId="94" applyNumberFormat="1" applyFont="1" applyFill="1" applyBorder="1" applyProtection="1"/>
    <xf numFmtId="2" fontId="39" fillId="4" borderId="0" xfId="94" applyNumberFormat="1" applyFont="1" applyFill="1" applyBorder="1" applyProtection="1"/>
    <xf numFmtId="2" fontId="39" fillId="4" borderId="1" xfId="94" applyNumberFormat="1" applyFont="1" applyFill="1" applyBorder="1" applyProtection="1"/>
    <xf numFmtId="180" fontId="41" fillId="0" borderId="0" xfId="94" applyFont="1" applyBorder="1"/>
    <xf numFmtId="168" fontId="39" fillId="0" borderId="0" xfId="94" applyNumberFormat="1" applyFont="1" applyFill="1" applyBorder="1" applyProtection="1"/>
    <xf numFmtId="171" fontId="38" fillId="3" borderId="0" xfId="94" applyNumberFormat="1" applyFont="1" applyFill="1" applyBorder="1" applyAlignment="1" applyProtection="1">
      <alignment horizontal="center"/>
    </xf>
    <xf numFmtId="168" fontId="39" fillId="0" borderId="0" xfId="94" applyNumberFormat="1" applyFont="1"/>
    <xf numFmtId="168" fontId="39" fillId="4" borderId="1" xfId="94" applyNumberFormat="1" applyFont="1" applyFill="1" applyBorder="1" applyAlignment="1" applyProtection="1">
      <alignment horizontal="right"/>
    </xf>
    <xf numFmtId="180" fontId="38" fillId="3" borderId="1" xfId="94" applyFont="1" applyFill="1" applyBorder="1"/>
    <xf numFmtId="180" fontId="44" fillId="0" borderId="0" xfId="94" applyFont="1"/>
    <xf numFmtId="177" fontId="51" fillId="0" borderId="0" xfId="94" applyNumberFormat="1" applyFont="1" applyAlignment="1" applyProtection="1"/>
    <xf numFmtId="180" fontId="50" fillId="0" borderId="0" xfId="94" applyFont="1"/>
    <xf numFmtId="180" fontId="50" fillId="0" borderId="0" xfId="94" applyFont="1" applyFill="1"/>
    <xf numFmtId="180" fontId="48" fillId="0" borderId="0" xfId="94" applyFont="1" applyFill="1" applyBorder="1" applyProtection="1"/>
    <xf numFmtId="177" fontId="48" fillId="0" borderId="0" xfId="94" applyNumberFormat="1" applyFont="1" applyBorder="1" applyProtection="1"/>
    <xf numFmtId="177" fontId="39" fillId="0" borderId="0" xfId="94" applyNumberFormat="1" applyFont="1" applyBorder="1"/>
    <xf numFmtId="177" fontId="38" fillId="0" borderId="0" xfId="94" applyNumberFormat="1" applyFont="1"/>
    <xf numFmtId="177" fontId="39" fillId="0" borderId="0" xfId="94" applyNumberFormat="1" applyFont="1"/>
    <xf numFmtId="180" fontId="39" fillId="11" borderId="0" xfId="94" applyFont="1" applyFill="1"/>
    <xf numFmtId="167" fontId="38" fillId="4" borderId="0" xfId="94" applyNumberFormat="1" applyFont="1" applyFill="1" applyBorder="1"/>
    <xf numFmtId="168" fontId="38" fillId="4" borderId="0" xfId="94" applyNumberFormat="1" applyFont="1" applyFill="1" applyBorder="1"/>
    <xf numFmtId="2" fontId="39" fillId="4" borderId="0" xfId="50" applyNumberFormat="1" applyFont="1" applyFill="1" applyBorder="1" applyAlignment="1" applyProtection="1">
      <alignment horizontal="center"/>
    </xf>
    <xf numFmtId="165" fontId="39" fillId="4" borderId="0" xfId="19" applyNumberFormat="1" applyFont="1" applyFill="1" applyBorder="1" applyAlignment="1">
      <alignment horizontal="center"/>
    </xf>
    <xf numFmtId="2" fontId="39" fillId="4" borderId="0" xfId="50" applyNumberFormat="1" applyFont="1" applyFill="1" applyBorder="1" applyAlignment="1">
      <alignment horizontal="center"/>
    </xf>
    <xf numFmtId="180" fontId="52" fillId="0" borderId="0" xfId="0" applyFont="1"/>
    <xf numFmtId="180" fontId="53" fillId="0" borderId="0" xfId="0" applyFont="1"/>
    <xf numFmtId="180" fontId="38" fillId="3" borderId="0" xfId="94" applyFont="1" applyFill="1" applyBorder="1"/>
    <xf numFmtId="180" fontId="39" fillId="3" borderId="0" xfId="94" applyFont="1" applyFill="1" applyBorder="1"/>
    <xf numFmtId="180" fontId="51" fillId="2" borderId="0" xfId="94" applyFont="1" applyFill="1" applyBorder="1" applyAlignment="1">
      <alignment horizontal="center"/>
    </xf>
    <xf numFmtId="180" fontId="51" fillId="2" borderId="0" xfId="94" applyFont="1" applyFill="1" applyBorder="1" applyAlignment="1"/>
    <xf numFmtId="165" fontId="38" fillId="4" borderId="0" xfId="94" applyNumberFormat="1" applyFont="1" applyFill="1" applyBorder="1" applyAlignment="1">
      <alignment horizontal="right"/>
    </xf>
    <xf numFmtId="180" fontId="38" fillId="0" borderId="0" xfId="94" applyFont="1" applyBorder="1"/>
    <xf numFmtId="180" fontId="47" fillId="0" borderId="0" xfId="94" applyFont="1" applyBorder="1" applyAlignment="1">
      <alignment horizontal="left" vertical="top"/>
    </xf>
    <xf numFmtId="180" fontId="46" fillId="0" borderId="0" xfId="94" applyFont="1" applyBorder="1" applyAlignment="1">
      <alignment horizontal="left"/>
    </xf>
    <xf numFmtId="168" fontId="39" fillId="4" borderId="0" xfId="94" applyNumberFormat="1" applyFont="1" applyFill="1" applyBorder="1"/>
    <xf numFmtId="165" fontId="39" fillId="4" borderId="0" xfId="94" applyNumberFormat="1" applyFont="1" applyFill="1" applyBorder="1"/>
    <xf numFmtId="180" fontId="39" fillId="3" borderId="0" xfId="94" applyFont="1" applyFill="1" applyBorder="1" applyAlignment="1">
      <alignment wrapText="1"/>
    </xf>
    <xf numFmtId="180" fontId="38" fillId="3" borderId="0" xfId="94" applyFont="1" applyFill="1" applyBorder="1" applyAlignment="1">
      <alignment wrapText="1"/>
    </xf>
    <xf numFmtId="180" fontId="54" fillId="0" borderId="0" xfId="94" applyFont="1" applyFill="1" applyBorder="1"/>
    <xf numFmtId="180" fontId="54" fillId="0" borderId="0" xfId="94" applyFont="1" applyBorder="1"/>
    <xf numFmtId="43" fontId="38" fillId="4" borderId="0" xfId="39" applyFont="1" applyFill="1" applyBorder="1" applyProtection="1"/>
    <xf numFmtId="43" fontId="38" fillId="4" borderId="0" xfId="39" applyFont="1" applyFill="1" applyBorder="1"/>
    <xf numFmtId="43" fontId="39" fillId="4" borderId="0" xfId="39" applyFont="1" applyFill="1" applyBorder="1"/>
    <xf numFmtId="43" fontId="39" fillId="0" borderId="0" xfId="94" applyNumberFormat="1" applyFont="1" applyBorder="1"/>
    <xf numFmtId="167" fontId="55" fillId="4" borderId="0" xfId="53" applyNumberFormat="1" applyFont="1" applyFill="1" applyBorder="1"/>
    <xf numFmtId="43" fontId="55" fillId="0" borderId="0" xfId="53" applyFont="1" applyBorder="1"/>
    <xf numFmtId="180" fontId="54" fillId="0" borderId="0" xfId="107" applyFont="1"/>
    <xf numFmtId="180" fontId="43" fillId="0" borderId="0" xfId="107" applyFont="1"/>
    <xf numFmtId="168" fontId="39" fillId="4" borderId="0" xfId="94" quotePrefix="1" applyNumberFormat="1" applyFont="1" applyFill="1" applyBorder="1" applyAlignment="1" applyProtection="1">
      <alignment horizontal="right"/>
    </xf>
    <xf numFmtId="167" fontId="39" fillId="4" borderId="0" xfId="19" applyNumberFormat="1" applyFont="1" applyFill="1" applyBorder="1" applyAlignment="1">
      <alignment horizontal="center"/>
    </xf>
    <xf numFmtId="180" fontId="56" fillId="0" borderId="0" xfId="94" applyFont="1" applyBorder="1"/>
    <xf numFmtId="180" fontId="44" fillId="0" borderId="0" xfId="107" applyFont="1"/>
    <xf numFmtId="180" fontId="44" fillId="0" borderId="0" xfId="107" applyFont="1" applyBorder="1"/>
    <xf numFmtId="180" fontId="44" fillId="3" borderId="6" xfId="107" applyFont="1" applyFill="1" applyBorder="1" applyAlignment="1">
      <alignment horizontal="center"/>
    </xf>
    <xf numFmtId="180" fontId="44" fillId="3" borderId="8" xfId="107" applyFont="1" applyFill="1" applyBorder="1" applyAlignment="1">
      <alignment horizontal="center"/>
    </xf>
    <xf numFmtId="180" fontId="44" fillId="3" borderId="1" xfId="107" applyFont="1" applyFill="1" applyBorder="1" applyAlignment="1">
      <alignment horizontal="center"/>
    </xf>
    <xf numFmtId="180" fontId="57" fillId="0" borderId="0" xfId="94" applyFont="1"/>
    <xf numFmtId="180" fontId="58" fillId="0" borderId="0" xfId="94" applyFont="1"/>
    <xf numFmtId="180" fontId="59" fillId="0" borderId="0" xfId="94" applyFont="1"/>
    <xf numFmtId="168" fontId="39" fillId="4" borderId="0" xfId="18" applyNumberFormat="1" applyFont="1" applyFill="1" applyBorder="1" applyAlignment="1">
      <alignment horizontal="center"/>
    </xf>
    <xf numFmtId="168" fontId="39" fillId="4" borderId="0" xfId="18" applyNumberFormat="1" applyFont="1" applyFill="1" applyAlignment="1">
      <alignment horizontal="center"/>
    </xf>
    <xf numFmtId="180" fontId="60" fillId="0" borderId="0" xfId="94" applyFont="1" applyAlignment="1"/>
    <xf numFmtId="180" fontId="54" fillId="0" borderId="0" xfId="94" applyFont="1"/>
    <xf numFmtId="180" fontId="61" fillId="0" borderId="0" xfId="94" applyFont="1"/>
    <xf numFmtId="168" fontId="39" fillId="4" borderId="5" xfId="19" applyNumberFormat="1" applyFont="1" applyFill="1" applyBorder="1" applyAlignment="1">
      <alignment horizontal="center"/>
    </xf>
    <xf numFmtId="180" fontId="44" fillId="0" borderId="0" xfId="94" applyFont="1" applyAlignment="1">
      <alignment horizontal="center"/>
    </xf>
    <xf numFmtId="180" fontId="44" fillId="0" borderId="0" xfId="94" applyFont="1" applyFill="1"/>
    <xf numFmtId="180" fontId="62" fillId="0" borderId="0" xfId="0" applyFont="1" applyAlignment="1">
      <alignment horizontal="left"/>
    </xf>
    <xf numFmtId="180" fontId="44" fillId="3" borderId="9" xfId="94" applyFont="1" applyFill="1" applyBorder="1" applyAlignment="1">
      <alignment horizontal="center" vertical="center" wrapText="1"/>
    </xf>
    <xf numFmtId="180" fontId="42" fillId="0" borderId="0" xfId="0" applyFont="1"/>
    <xf numFmtId="180" fontId="53" fillId="0" borderId="0" xfId="0" applyFont="1" applyAlignment="1">
      <alignment horizontal="left"/>
    </xf>
    <xf numFmtId="180" fontId="51" fillId="0" borderId="0" xfId="94" applyFont="1" applyBorder="1" applyAlignment="1" applyProtection="1">
      <alignment horizontal="left"/>
    </xf>
    <xf numFmtId="180" fontId="54" fillId="4" borderId="0" xfId="73" applyFont="1" applyFill="1" applyBorder="1" applyAlignment="1"/>
    <xf numFmtId="180" fontId="52" fillId="0" borderId="0" xfId="94" applyFont="1" applyBorder="1" applyAlignment="1">
      <alignment vertical="top"/>
    </xf>
    <xf numFmtId="180" fontId="63" fillId="0" borderId="0" xfId="94" applyFont="1" applyBorder="1" applyAlignment="1">
      <alignment vertical="top"/>
    </xf>
    <xf numFmtId="180" fontId="63" fillId="0" borderId="0" xfId="94" applyFont="1" applyBorder="1" applyAlignment="1">
      <alignment horizontal="center" vertical="top"/>
    </xf>
    <xf numFmtId="180" fontId="61" fillId="0" borderId="0" xfId="94" applyFont="1" applyAlignment="1">
      <alignment vertical="top"/>
    </xf>
    <xf numFmtId="167" fontId="38" fillId="4" borderId="0" xfId="19" applyNumberFormat="1" applyFont="1" applyFill="1" applyBorder="1" applyAlignment="1">
      <alignment horizontal="right"/>
    </xf>
    <xf numFmtId="167" fontId="38" fillId="4" borderId="0" xfId="19" applyNumberFormat="1" applyFont="1" applyFill="1" applyBorder="1" applyAlignment="1">
      <alignment horizontal="center"/>
    </xf>
    <xf numFmtId="167" fontId="39" fillId="4" borderId="0" xfId="19" applyNumberFormat="1" applyFont="1" applyFill="1" applyBorder="1" applyAlignment="1">
      <alignment horizontal="left"/>
    </xf>
    <xf numFmtId="167" fontId="38" fillId="4" borderId="1" xfId="19" applyNumberFormat="1" applyFont="1" applyFill="1" applyBorder="1" applyAlignment="1">
      <alignment horizontal="center"/>
    </xf>
    <xf numFmtId="180" fontId="64" fillId="0" borderId="0" xfId="73" applyFont="1"/>
    <xf numFmtId="166" fontId="38" fillId="3" borderId="6" xfId="94" applyNumberFormat="1" applyFont="1" applyFill="1" applyBorder="1" applyAlignment="1" applyProtection="1">
      <alignment horizontal="left"/>
      <protection locked="0"/>
    </xf>
    <xf numFmtId="166" fontId="39" fillId="3" borderId="6" xfId="94" applyNumberFormat="1" applyFont="1" applyFill="1" applyBorder="1" applyAlignment="1" applyProtection="1">
      <alignment horizontal="left" indent="2"/>
      <protection locked="0"/>
    </xf>
    <xf numFmtId="166" fontId="39" fillId="3" borderId="6" xfId="94" applyNumberFormat="1" applyFont="1" applyFill="1" applyBorder="1" applyProtection="1">
      <protection locked="0"/>
    </xf>
    <xf numFmtId="166" fontId="39" fillId="3" borderId="6" xfId="94" applyNumberFormat="1" applyFont="1" applyFill="1" applyBorder="1" applyAlignment="1" applyProtection="1">
      <alignment horizontal="left" indent="3"/>
      <protection locked="0"/>
    </xf>
    <xf numFmtId="166" fontId="39" fillId="3" borderId="6" xfId="94" applyNumberFormat="1" applyFont="1" applyFill="1" applyBorder="1" applyAlignment="1" applyProtection="1">
      <alignment horizontal="left" indent="6"/>
      <protection locked="0"/>
    </xf>
    <xf numFmtId="166" fontId="38" fillId="3" borderId="6" xfId="94" applyNumberFormat="1" applyFont="1" applyFill="1" applyBorder="1" applyAlignment="1" applyProtection="1">
      <alignment horizontal="left" indent="3"/>
      <protection locked="0"/>
    </xf>
    <xf numFmtId="166" fontId="39" fillId="3" borderId="6" xfId="94" applyNumberFormat="1" applyFont="1" applyFill="1" applyBorder="1" applyAlignment="1" applyProtection="1">
      <alignment horizontal="left" indent="9"/>
      <protection locked="0"/>
    </xf>
    <xf numFmtId="166" fontId="39" fillId="3" borderId="6" xfId="94" applyNumberFormat="1" applyFont="1" applyFill="1" applyBorder="1" applyAlignment="1" applyProtection="1">
      <alignment horizontal="left" indent="5"/>
      <protection locked="0"/>
    </xf>
    <xf numFmtId="166" fontId="38" fillId="3" borderId="8" xfId="94" applyNumberFormat="1" applyFont="1" applyFill="1" applyBorder="1" applyAlignment="1" applyProtection="1">
      <alignment horizontal="left"/>
      <protection locked="0"/>
    </xf>
    <xf numFmtId="180" fontId="63" fillId="0" borderId="1" xfId="94" applyFont="1" applyBorder="1" applyAlignment="1">
      <alignment vertical="top"/>
    </xf>
    <xf numFmtId="180" fontId="65" fillId="0" borderId="0" xfId="94" applyFont="1" applyBorder="1" applyAlignment="1"/>
    <xf numFmtId="180" fontId="52" fillId="4" borderId="0" xfId="94" applyFont="1" applyFill="1" applyBorder="1" applyAlignment="1">
      <alignment vertical="center"/>
    </xf>
    <xf numFmtId="180" fontId="66" fillId="0" borderId="0" xfId="0" applyFont="1"/>
    <xf numFmtId="180" fontId="52" fillId="0" borderId="10" xfId="94" applyFont="1" applyBorder="1" applyAlignment="1" applyProtection="1"/>
    <xf numFmtId="180" fontId="54" fillId="0" borderId="0" xfId="94" applyFont="1" applyFill="1" applyBorder="1" applyProtection="1"/>
    <xf numFmtId="180" fontId="58" fillId="0" borderId="0" xfId="94" applyFont="1" applyProtection="1"/>
    <xf numFmtId="3" fontId="39" fillId="4" borderId="0" xfId="94" applyNumberFormat="1" applyFont="1" applyFill="1" applyBorder="1" applyProtection="1"/>
    <xf numFmtId="37" fontId="39" fillId="4" borderId="0" xfId="94" applyNumberFormat="1" applyFont="1" applyFill="1" applyBorder="1" applyProtection="1"/>
    <xf numFmtId="3" fontId="39" fillId="4" borderId="0" xfId="94" applyNumberFormat="1" applyFont="1" applyFill="1"/>
    <xf numFmtId="3" fontId="39" fillId="4" borderId="0" xfId="94" applyNumberFormat="1" applyFont="1" applyFill="1" applyBorder="1"/>
    <xf numFmtId="165" fontId="58" fillId="0" borderId="0" xfId="94" applyNumberFormat="1" applyFont="1" applyBorder="1" applyProtection="1"/>
    <xf numFmtId="177" fontId="54" fillId="0" borderId="0" xfId="94" applyNumberFormat="1" applyFont="1" applyBorder="1" applyProtection="1"/>
    <xf numFmtId="180" fontId="67" fillId="3" borderId="6" xfId="94" applyFont="1" applyFill="1" applyBorder="1" applyProtection="1"/>
    <xf numFmtId="180" fontId="48" fillId="3" borderId="6" xfId="94" applyFont="1" applyFill="1" applyBorder="1" applyProtection="1"/>
    <xf numFmtId="180" fontId="67" fillId="3" borderId="8" xfId="94" applyFont="1" applyFill="1" applyBorder="1" applyProtection="1"/>
    <xf numFmtId="180" fontId="38" fillId="3" borderId="11" xfId="94" applyFont="1" applyFill="1" applyBorder="1" applyAlignment="1" applyProtection="1">
      <alignment horizontal="center"/>
    </xf>
    <xf numFmtId="177" fontId="58" fillId="0" borderId="0" xfId="94" applyNumberFormat="1" applyFont="1" applyBorder="1" applyProtection="1"/>
    <xf numFmtId="178" fontId="58" fillId="0" borderId="0" xfId="94" applyNumberFormat="1" applyFont="1" applyBorder="1"/>
    <xf numFmtId="167" fontId="58" fillId="0" borderId="0" xfId="19" applyNumberFormat="1" applyFont="1" applyBorder="1"/>
    <xf numFmtId="180" fontId="68" fillId="3" borderId="6" xfId="94" applyFont="1" applyFill="1" applyBorder="1" applyProtection="1"/>
    <xf numFmtId="180" fontId="67" fillId="3" borderId="6" xfId="94" applyFont="1" applyFill="1" applyBorder="1" applyAlignment="1" applyProtection="1">
      <alignment horizontal="left"/>
    </xf>
    <xf numFmtId="180" fontId="54" fillId="0" borderId="0" xfId="94" applyFont="1" applyProtection="1"/>
    <xf numFmtId="180" fontId="58" fillId="0" borderId="0" xfId="94" applyFont="1" applyBorder="1" applyProtection="1"/>
    <xf numFmtId="168" fontId="58" fillId="0" borderId="0" xfId="94" applyNumberFormat="1" applyFont="1" applyBorder="1" applyProtection="1"/>
    <xf numFmtId="180" fontId="53" fillId="0" borderId="0" xfId="94" applyFont="1"/>
    <xf numFmtId="167" fontId="39" fillId="0" borderId="0" xfId="1" applyNumberFormat="1" applyFont="1" applyBorder="1"/>
    <xf numFmtId="180" fontId="52" fillId="0" borderId="0" xfId="94" applyFont="1" applyBorder="1" applyAlignment="1" applyProtection="1"/>
    <xf numFmtId="180" fontId="38" fillId="3" borderId="11" xfId="94" applyFont="1" applyFill="1" applyBorder="1" applyProtection="1"/>
    <xf numFmtId="39" fontId="49" fillId="4" borderId="0" xfId="94" applyNumberFormat="1" applyFont="1" applyFill="1" applyBorder="1" applyProtection="1"/>
    <xf numFmtId="39" fontId="49" fillId="4" borderId="0" xfId="94" quotePrefix="1" applyNumberFormat="1" applyFont="1" applyFill="1" applyBorder="1" applyAlignment="1" applyProtection="1">
      <alignment horizontal="right"/>
    </xf>
    <xf numFmtId="39" fontId="54" fillId="4" borderId="0" xfId="94" applyNumberFormat="1" applyFont="1" applyFill="1" applyBorder="1" applyProtection="1"/>
    <xf numFmtId="39" fontId="54" fillId="4" borderId="0" xfId="94" quotePrefix="1" applyNumberFormat="1" applyFont="1" applyFill="1" applyBorder="1" applyAlignment="1" applyProtection="1">
      <alignment horizontal="right"/>
    </xf>
    <xf numFmtId="180" fontId="38" fillId="3" borderId="4" xfId="94" applyFont="1" applyFill="1" applyBorder="1" applyAlignment="1" applyProtection="1">
      <alignment horizontal="center"/>
    </xf>
    <xf numFmtId="180" fontId="38" fillId="3" borderId="12" xfId="94" applyFont="1" applyFill="1" applyBorder="1" applyAlignment="1" applyProtection="1">
      <alignment horizontal="center"/>
    </xf>
    <xf numFmtId="180" fontId="38" fillId="3" borderId="13" xfId="94" applyFont="1" applyFill="1" applyBorder="1" applyAlignment="1" applyProtection="1">
      <alignment horizontal="center"/>
    </xf>
    <xf numFmtId="180" fontId="38" fillId="3" borderId="14" xfId="94" applyFont="1" applyFill="1" applyBorder="1" applyAlignment="1" applyProtection="1">
      <alignment horizontal="center"/>
    </xf>
    <xf numFmtId="180" fontId="53" fillId="0" borderId="0" xfId="94" applyFont="1" applyBorder="1"/>
    <xf numFmtId="180" fontId="52" fillId="4" borderId="10" xfId="94" applyFont="1" applyFill="1" applyBorder="1" applyAlignment="1" applyProtection="1"/>
    <xf numFmtId="39" fontId="54" fillId="0" borderId="0" xfId="94" applyNumberFormat="1" applyFont="1" applyBorder="1" applyProtection="1"/>
    <xf numFmtId="39" fontId="54" fillId="0" borderId="0" xfId="94" applyNumberFormat="1" applyFont="1" applyBorder="1" applyAlignment="1" applyProtection="1">
      <alignment horizontal="center"/>
    </xf>
    <xf numFmtId="180" fontId="39" fillId="0" borderId="0" xfId="94" applyFont="1" applyAlignment="1">
      <alignment horizontal="right"/>
    </xf>
    <xf numFmtId="180" fontId="69" fillId="0" borderId="0" xfId="94" applyFont="1" applyBorder="1" applyAlignment="1" applyProtection="1">
      <alignment horizontal="center"/>
    </xf>
    <xf numFmtId="180" fontId="39" fillId="3" borderId="15" xfId="94" applyFont="1" applyFill="1" applyBorder="1" applyAlignment="1" applyProtection="1">
      <alignment horizontal="center" vertical="center"/>
    </xf>
    <xf numFmtId="180" fontId="39" fillId="3" borderId="9" xfId="94" applyFont="1" applyFill="1" applyBorder="1" applyAlignment="1" applyProtection="1">
      <alignment horizontal="center" wrapText="1"/>
    </xf>
    <xf numFmtId="180" fontId="39" fillId="3" borderId="16" xfId="94" applyFont="1" applyFill="1" applyBorder="1" applyAlignment="1" applyProtection="1">
      <alignment horizontal="center" vertical="center"/>
    </xf>
    <xf numFmtId="180" fontId="38" fillId="3" borderId="17" xfId="94" applyFont="1" applyFill="1" applyBorder="1" applyAlignment="1" applyProtection="1">
      <alignment horizontal="center"/>
    </xf>
    <xf numFmtId="167" fontId="54" fillId="0" borderId="0" xfId="19" applyNumberFormat="1" applyFont="1" applyBorder="1"/>
    <xf numFmtId="165" fontId="39" fillId="4" borderId="0" xfId="19" applyNumberFormat="1" applyFont="1" applyFill="1" applyBorder="1" applyAlignment="1" applyProtection="1">
      <alignment horizontal="center"/>
    </xf>
    <xf numFmtId="180" fontId="54" fillId="0" borderId="0" xfId="0" applyFont="1"/>
    <xf numFmtId="180" fontId="52" fillId="6" borderId="0" xfId="94" applyFont="1" applyFill="1" applyBorder="1" applyAlignment="1">
      <alignment horizontal="left"/>
    </xf>
    <xf numFmtId="180" fontId="52" fillId="6" borderId="0" xfId="94" applyFont="1" applyFill="1" applyBorder="1" applyAlignment="1">
      <alignment horizontal="center"/>
    </xf>
    <xf numFmtId="180" fontId="38" fillId="3" borderId="6" xfId="94" applyFont="1" applyFill="1" applyBorder="1"/>
    <xf numFmtId="180" fontId="39" fillId="3" borderId="6" xfId="94" applyFont="1" applyFill="1" applyBorder="1"/>
    <xf numFmtId="180" fontId="38" fillId="7" borderId="6" xfId="94" applyFont="1" applyFill="1" applyBorder="1"/>
    <xf numFmtId="180" fontId="38" fillId="8" borderId="6" xfId="94" applyFont="1" applyFill="1" applyBorder="1"/>
    <xf numFmtId="180" fontId="39" fillId="8" borderId="6" xfId="94" applyFont="1" applyFill="1" applyBorder="1"/>
    <xf numFmtId="180" fontId="39" fillId="8" borderId="8" xfId="94" applyFont="1" applyFill="1" applyBorder="1"/>
    <xf numFmtId="180" fontId="52" fillId="2" borderId="0" xfId="94" applyFont="1" applyFill="1" applyBorder="1" applyAlignment="1">
      <alignment horizontal="left"/>
    </xf>
    <xf numFmtId="180" fontId="38" fillId="9" borderId="6" xfId="94" applyFont="1" applyFill="1" applyBorder="1"/>
    <xf numFmtId="180" fontId="39" fillId="9" borderId="6" xfId="94" applyFont="1" applyFill="1" applyBorder="1"/>
    <xf numFmtId="180" fontId="38" fillId="9" borderId="6" xfId="94" applyFont="1" applyFill="1" applyBorder="1" applyAlignment="1">
      <alignment horizontal="left" wrapText="1"/>
    </xf>
    <xf numFmtId="180" fontId="38" fillId="9" borderId="6" xfId="94" applyFont="1" applyFill="1" applyBorder="1" applyAlignment="1">
      <alignment horizontal="left"/>
    </xf>
    <xf numFmtId="180" fontId="38" fillId="9" borderId="6" xfId="94" applyFont="1" applyFill="1" applyBorder="1" applyAlignment="1">
      <alignment wrapText="1"/>
    </xf>
    <xf numFmtId="180" fontId="39" fillId="9" borderId="8" xfId="94" applyFont="1" applyFill="1" applyBorder="1"/>
    <xf numFmtId="180" fontId="39" fillId="4" borderId="18" xfId="94" applyFont="1" applyFill="1" applyBorder="1"/>
    <xf numFmtId="180" fontId="38" fillId="4" borderId="18" xfId="94" applyFont="1" applyFill="1" applyBorder="1"/>
    <xf numFmtId="180" fontId="38" fillId="4" borderId="19" xfId="94" applyFont="1" applyFill="1" applyBorder="1" applyAlignment="1">
      <alignment horizontal="center"/>
    </xf>
    <xf numFmtId="180" fontId="52" fillId="0" borderId="0" xfId="94" applyFont="1" applyBorder="1" applyAlignment="1"/>
    <xf numFmtId="43" fontId="54" fillId="4" borderId="0" xfId="39" applyFont="1" applyFill="1" applyBorder="1" applyProtection="1"/>
    <xf numFmtId="180" fontId="54" fillId="0" borderId="0" xfId="94" applyFont="1" applyBorder="1" applyAlignment="1" applyProtection="1"/>
    <xf numFmtId="167" fontId="58" fillId="0" borderId="0" xfId="39" applyNumberFormat="1" applyFont="1" applyBorder="1" applyProtection="1"/>
    <xf numFmtId="167" fontId="58" fillId="0" borderId="0" xfId="39" applyNumberFormat="1" applyFont="1" applyBorder="1"/>
    <xf numFmtId="43" fontId="58" fillId="0" borderId="0" xfId="39" applyFont="1" applyBorder="1" applyProtection="1"/>
    <xf numFmtId="43" fontId="58" fillId="0" borderId="0" xfId="39" applyFont="1" applyBorder="1" applyAlignment="1" applyProtection="1">
      <alignment horizontal="right"/>
    </xf>
    <xf numFmtId="43" fontId="49" fillId="0" borderId="0" xfId="53" applyFont="1" applyBorder="1"/>
    <xf numFmtId="43" fontId="49" fillId="4" borderId="0" xfId="53" applyFont="1" applyFill="1" applyBorder="1"/>
    <xf numFmtId="167" fontId="49" fillId="0" borderId="0" xfId="19" applyNumberFormat="1" applyFont="1" applyBorder="1" applyAlignment="1">
      <alignment horizontal="center"/>
    </xf>
    <xf numFmtId="168" fontId="49" fillId="0" borderId="0" xfId="94" applyNumberFormat="1" applyFont="1" applyBorder="1" applyAlignment="1" applyProtection="1">
      <alignment horizontal="right"/>
    </xf>
    <xf numFmtId="167" fontId="49" fillId="0" borderId="0" xfId="19" applyNumberFormat="1" applyFont="1" applyBorder="1"/>
    <xf numFmtId="167" fontId="49" fillId="0" borderId="0" xfId="19" applyNumberFormat="1" applyFont="1" applyBorder="1" applyAlignment="1">
      <alignment horizontal="right"/>
    </xf>
    <xf numFmtId="180" fontId="52" fillId="0" borderId="0" xfId="94" applyFont="1" applyBorder="1"/>
    <xf numFmtId="165" fontId="39" fillId="4" borderId="1" xfId="19" applyNumberFormat="1" applyFont="1" applyFill="1" applyBorder="1" applyAlignment="1" applyProtection="1">
      <alignment horizontal="center"/>
    </xf>
    <xf numFmtId="180" fontId="38" fillId="3" borderId="5" xfId="94" applyFont="1" applyFill="1" applyBorder="1" applyAlignment="1" applyProtection="1">
      <alignment horizontal="center"/>
    </xf>
    <xf numFmtId="180" fontId="38" fillId="3" borderId="7" xfId="94" applyFont="1" applyFill="1" applyBorder="1" applyAlignment="1" applyProtection="1">
      <alignment horizontal="center"/>
    </xf>
    <xf numFmtId="165" fontId="39" fillId="4" borderId="1" xfId="94" applyNumberFormat="1" applyFont="1" applyFill="1" applyBorder="1" applyAlignment="1" applyProtection="1">
      <alignment horizontal="center"/>
    </xf>
    <xf numFmtId="180" fontId="38" fillId="3" borderId="6" xfId="94" applyFont="1" applyFill="1" applyBorder="1" applyAlignment="1" applyProtection="1">
      <alignment horizontal="center"/>
    </xf>
    <xf numFmtId="180" fontId="38" fillId="3" borderId="8" xfId="94" applyFont="1" applyFill="1" applyBorder="1" applyAlignment="1" applyProtection="1">
      <alignment horizontal="center"/>
    </xf>
    <xf numFmtId="165" fontId="39" fillId="4" borderId="5" xfId="94" applyNumberFormat="1" applyFont="1" applyFill="1" applyBorder="1" applyAlignment="1" applyProtection="1">
      <alignment horizontal="center"/>
    </xf>
    <xf numFmtId="165" fontId="39" fillId="4" borderId="6" xfId="94" applyNumberFormat="1" applyFont="1" applyFill="1" applyBorder="1" applyAlignment="1" applyProtection="1">
      <alignment horizontal="center"/>
    </xf>
    <xf numFmtId="165" fontId="39" fillId="4" borderId="6" xfId="19" applyNumberFormat="1" applyFont="1" applyFill="1" applyBorder="1" applyAlignment="1" applyProtection="1">
      <alignment horizontal="center"/>
    </xf>
    <xf numFmtId="165" fontId="38" fillId="4" borderId="5" xfId="94" applyNumberFormat="1" applyFont="1" applyFill="1" applyBorder="1" applyAlignment="1" applyProtection="1">
      <alignment horizontal="center"/>
    </xf>
    <xf numFmtId="165" fontId="39" fillId="4" borderId="7" xfId="94" applyNumberFormat="1" applyFont="1" applyFill="1" applyBorder="1" applyAlignment="1" applyProtection="1">
      <alignment horizontal="center"/>
    </xf>
    <xf numFmtId="180" fontId="39" fillId="3" borderId="20" xfId="94" applyFont="1" applyFill="1" applyBorder="1"/>
    <xf numFmtId="180" fontId="70" fillId="0" borderId="0" xfId="94" applyFont="1" applyBorder="1"/>
    <xf numFmtId="180" fontId="52" fillId="0" borderId="1" xfId="94" applyFont="1" applyBorder="1" applyAlignment="1" applyProtection="1"/>
    <xf numFmtId="168" fontId="49" fillId="0" borderId="0" xfId="94" applyNumberFormat="1" applyFont="1" applyBorder="1" applyProtection="1"/>
    <xf numFmtId="168" fontId="38" fillId="3" borderId="11" xfId="94" applyNumberFormat="1" applyFont="1" applyFill="1" applyBorder="1" applyAlignment="1" applyProtection="1">
      <alignment horizontal="right"/>
    </xf>
    <xf numFmtId="168" fontId="48" fillId="4" borderId="5" xfId="94" applyNumberFormat="1" applyFont="1" applyFill="1" applyBorder="1" applyAlignment="1" applyProtection="1">
      <alignment horizontal="right"/>
    </xf>
    <xf numFmtId="180" fontId="61" fillId="0" borderId="0" xfId="107" applyFont="1" applyBorder="1"/>
    <xf numFmtId="180" fontId="52" fillId="0" borderId="10" xfId="107" applyFont="1" applyBorder="1" applyAlignment="1" applyProtection="1"/>
    <xf numFmtId="180" fontId="52" fillId="0" borderId="0" xfId="107" applyFont="1" applyBorder="1" applyAlignment="1" applyProtection="1"/>
    <xf numFmtId="180" fontId="44" fillId="3" borderId="11" xfId="107" applyFont="1" applyFill="1" applyBorder="1" applyAlignment="1" applyProtection="1">
      <alignment horizontal="center"/>
    </xf>
    <xf numFmtId="180" fontId="42" fillId="0" borderId="0" xfId="107" applyFont="1" applyBorder="1" applyAlignment="1">
      <alignment horizontal="center"/>
    </xf>
    <xf numFmtId="180" fontId="44" fillId="3" borderId="3" xfId="107" applyFont="1" applyFill="1" applyBorder="1" applyAlignment="1">
      <alignment horizontal="right" wrapText="1"/>
    </xf>
    <xf numFmtId="180" fontId="54" fillId="0" borderId="0" xfId="107" applyFont="1" applyBorder="1"/>
    <xf numFmtId="39" fontId="54" fillId="0" borderId="0" xfId="107" applyNumberFormat="1" applyFont="1" applyFill="1" applyBorder="1" applyAlignment="1" applyProtection="1">
      <alignment horizontal="right"/>
    </xf>
    <xf numFmtId="4" fontId="54" fillId="0" borderId="0" xfId="107" applyNumberFormat="1" applyFont="1" applyFill="1" applyBorder="1" applyAlignment="1" applyProtection="1">
      <alignment horizontal="right"/>
    </xf>
    <xf numFmtId="4" fontId="54" fillId="0" borderId="0" xfId="107" applyNumberFormat="1" applyFont="1" applyBorder="1" applyAlignment="1">
      <alignment horizontal="right"/>
    </xf>
    <xf numFmtId="180" fontId="53" fillId="0" borderId="0" xfId="107" applyFont="1" applyBorder="1"/>
    <xf numFmtId="180" fontId="53" fillId="0" borderId="0" xfId="107" applyFont="1" applyBorder="1" applyAlignment="1">
      <alignment vertical="center"/>
    </xf>
    <xf numFmtId="180" fontId="52" fillId="0" borderId="0" xfId="107" applyFont="1" applyBorder="1" applyAlignment="1" applyProtection="1">
      <alignment vertical="center"/>
    </xf>
    <xf numFmtId="180" fontId="44" fillId="3" borderId="17" xfId="107" applyFont="1" applyFill="1" applyBorder="1" applyAlignment="1">
      <alignment horizontal="right" vertical="center" wrapText="1"/>
    </xf>
    <xf numFmtId="180" fontId="54" fillId="0" borderId="0" xfId="107" applyFont="1" applyBorder="1" applyAlignment="1">
      <alignment vertical="center"/>
    </xf>
    <xf numFmtId="39" fontId="58" fillId="0" borderId="0" xfId="107" applyNumberFormat="1" applyFont="1" applyFill="1" applyBorder="1" applyAlignment="1" applyProtection="1">
      <alignment horizontal="right" vertical="center"/>
    </xf>
    <xf numFmtId="4" fontId="58" fillId="0" borderId="0" xfId="107" applyNumberFormat="1" applyFont="1" applyFill="1" applyBorder="1" applyAlignment="1" applyProtection="1">
      <alignment horizontal="right" vertical="center"/>
    </xf>
    <xf numFmtId="180" fontId="54" fillId="0" borderId="0" xfId="79" applyFont="1" applyAlignment="1">
      <alignment vertical="center"/>
    </xf>
    <xf numFmtId="4" fontId="58" fillId="0" borderId="0" xfId="107" applyNumberFormat="1" applyFont="1" applyBorder="1" applyAlignment="1">
      <alignment horizontal="right" vertical="center"/>
    </xf>
    <xf numFmtId="180" fontId="52" fillId="0" borderId="0" xfId="94" applyFont="1" applyBorder="1" applyAlignment="1" applyProtection="1">
      <alignment horizontal="center"/>
    </xf>
    <xf numFmtId="165" fontId="54" fillId="4" borderId="0" xfId="94" applyNumberFormat="1" applyFont="1" applyFill="1" applyBorder="1" applyAlignment="1" applyProtection="1">
      <alignment horizontal="right"/>
    </xf>
    <xf numFmtId="165" fontId="54" fillId="4" borderId="0" xfId="94" applyNumberFormat="1" applyFont="1" applyFill="1" applyBorder="1" applyProtection="1"/>
    <xf numFmtId="165" fontId="54" fillId="4" borderId="0" xfId="94" applyNumberFormat="1" applyFont="1" applyFill="1" applyBorder="1" applyAlignment="1" applyProtection="1"/>
    <xf numFmtId="180" fontId="39" fillId="0" borderId="0" xfId="94" applyFont="1" applyAlignment="1">
      <alignment horizontal="center" vertical="center"/>
    </xf>
    <xf numFmtId="180" fontId="39" fillId="0" borderId="0" xfId="94" applyFont="1" applyBorder="1" applyAlignment="1">
      <alignment horizontal="center" vertical="center"/>
    </xf>
    <xf numFmtId="4" fontId="39" fillId="4" borderId="0" xfId="94" applyNumberFormat="1" applyFont="1" applyFill="1" applyBorder="1" applyAlignment="1" applyProtection="1">
      <alignment horizontal="center"/>
    </xf>
    <xf numFmtId="4" fontId="39" fillId="4" borderId="0" xfId="19" applyNumberFormat="1" applyFont="1" applyFill="1" applyBorder="1" applyAlignment="1">
      <alignment horizontal="center"/>
    </xf>
    <xf numFmtId="4" fontId="39" fillId="4" borderId="0" xfId="19" applyNumberFormat="1" applyFont="1" applyFill="1" applyBorder="1" applyAlignment="1" applyProtection="1">
      <alignment horizontal="center"/>
    </xf>
    <xf numFmtId="4" fontId="39" fillId="4" borderId="0" xfId="94" quotePrefix="1" applyNumberFormat="1" applyFont="1" applyFill="1" applyBorder="1" applyAlignment="1" applyProtection="1">
      <alignment horizontal="center"/>
    </xf>
    <xf numFmtId="4" fontId="39" fillId="4" borderId="1" xfId="94" applyNumberFormat="1" applyFont="1" applyFill="1" applyBorder="1" applyAlignment="1" applyProtection="1">
      <alignment horizontal="center"/>
    </xf>
    <xf numFmtId="180" fontId="38" fillId="3" borderId="17" xfId="94" applyFont="1" applyFill="1" applyBorder="1" applyAlignment="1" applyProtection="1">
      <alignment horizontal="center" vertical="center" wrapText="1"/>
    </xf>
    <xf numFmtId="180" fontId="44" fillId="3" borderId="5" xfId="107" applyFont="1" applyFill="1" applyBorder="1" applyAlignment="1">
      <alignment horizontal="center"/>
    </xf>
    <xf numFmtId="180" fontId="44" fillId="3" borderId="7" xfId="107" applyFont="1" applyFill="1" applyBorder="1" applyAlignment="1">
      <alignment horizontal="center"/>
    </xf>
    <xf numFmtId="167" fontId="54" fillId="4" borderId="0" xfId="44" applyNumberFormat="1" applyFont="1" applyFill="1" applyBorder="1"/>
    <xf numFmtId="167" fontId="54" fillId="4" borderId="0" xfId="44" applyNumberFormat="1" applyFont="1" applyFill="1" applyBorder="1" applyAlignment="1">
      <alignment horizontal="right"/>
    </xf>
    <xf numFmtId="180" fontId="54" fillId="0" borderId="0" xfId="107" applyFont="1" applyAlignment="1">
      <alignment horizontal="left"/>
    </xf>
    <xf numFmtId="180" fontId="54" fillId="0" borderId="0" xfId="107" applyFont="1" applyAlignment="1">
      <alignment horizontal="center"/>
    </xf>
    <xf numFmtId="180" fontId="52" fillId="0" borderId="0" xfId="107" applyFont="1" applyBorder="1" applyAlignment="1"/>
    <xf numFmtId="180" fontId="52" fillId="0" borderId="1" xfId="94" applyFont="1" applyBorder="1" applyAlignment="1"/>
    <xf numFmtId="165" fontId="39" fillId="4" borderId="0" xfId="18" applyNumberFormat="1" applyFont="1" applyFill="1" applyBorder="1" applyAlignment="1">
      <alignment horizontal="center"/>
    </xf>
    <xf numFmtId="167" fontId="54" fillId="4" borderId="0" xfId="18" applyNumberFormat="1" applyFont="1" applyFill="1" applyBorder="1"/>
    <xf numFmtId="180" fontId="54" fillId="0" borderId="0" xfId="94" applyFont="1" applyAlignment="1">
      <alignment horizontal="left"/>
    </xf>
    <xf numFmtId="180" fontId="58" fillId="0" borderId="0" xfId="94" applyFont="1" applyAlignment="1">
      <alignment horizontal="left"/>
    </xf>
    <xf numFmtId="167" fontId="54" fillId="4" borderId="0" xfId="18" applyNumberFormat="1" applyFont="1" applyFill="1" applyBorder="1" applyAlignment="1">
      <alignment horizontal="right"/>
    </xf>
    <xf numFmtId="167" fontId="54" fillId="0" borderId="0" xfId="18" applyNumberFormat="1" applyFont="1" applyBorder="1" applyAlignment="1">
      <alignment horizontal="right"/>
    </xf>
    <xf numFmtId="167" fontId="54" fillId="0" borderId="0" xfId="18" applyNumberFormat="1" applyFont="1" applyBorder="1"/>
    <xf numFmtId="4" fontId="39" fillId="4" borderId="1" xfId="19" applyNumberFormat="1" applyFont="1" applyFill="1" applyBorder="1" applyAlignment="1">
      <alignment horizontal="center"/>
    </xf>
    <xf numFmtId="168" fontId="39" fillId="4" borderId="5" xfId="18" applyNumberFormat="1" applyFont="1" applyFill="1" applyBorder="1" applyAlignment="1">
      <alignment horizontal="center"/>
    </xf>
    <xf numFmtId="180" fontId="71" fillId="12" borderId="70" xfId="0" applyFont="1" applyFill="1" applyBorder="1" applyAlignment="1">
      <alignment horizontal="left" wrapText="1" readingOrder="1"/>
    </xf>
    <xf numFmtId="180" fontId="72" fillId="12" borderId="71" xfId="0" applyFont="1" applyFill="1" applyBorder="1" applyAlignment="1">
      <alignment horizontal="left" wrapText="1" readingOrder="1"/>
    </xf>
    <xf numFmtId="180" fontId="72" fillId="12" borderId="72" xfId="0" applyFont="1" applyFill="1" applyBorder="1" applyAlignment="1">
      <alignment horizontal="left" wrapText="1" readingOrder="1"/>
    </xf>
    <xf numFmtId="180" fontId="71" fillId="12" borderId="73" xfId="0" applyFont="1" applyFill="1" applyBorder="1" applyAlignment="1">
      <alignment horizontal="left" wrapText="1" readingOrder="1"/>
    </xf>
    <xf numFmtId="180" fontId="71" fillId="12" borderId="73" xfId="0" applyFont="1" applyFill="1" applyBorder="1" applyAlignment="1">
      <alignment wrapText="1" readingOrder="1"/>
    </xf>
    <xf numFmtId="170" fontId="54" fillId="0" borderId="0" xfId="0" applyNumberFormat="1" applyFont="1"/>
    <xf numFmtId="43" fontId="54" fillId="0" borderId="0" xfId="0" applyNumberFormat="1" applyFont="1"/>
    <xf numFmtId="4" fontId="72" fillId="0" borderId="74" xfId="0" applyNumberFormat="1" applyFont="1" applyBorder="1" applyAlignment="1">
      <alignment horizontal="center" wrapText="1" readingOrder="1"/>
    </xf>
    <xf numFmtId="4" fontId="72" fillId="0" borderId="75" xfId="0" applyNumberFormat="1" applyFont="1" applyBorder="1" applyAlignment="1">
      <alignment horizontal="center" wrapText="1" readingOrder="1"/>
    </xf>
    <xf numFmtId="4" fontId="72" fillId="0" borderId="76" xfId="0" applyNumberFormat="1" applyFont="1" applyBorder="1" applyAlignment="1">
      <alignment horizontal="center" wrapText="1" readingOrder="1"/>
    </xf>
    <xf numFmtId="4" fontId="72" fillId="0" borderId="74" xfId="0" applyNumberFormat="1" applyFont="1" applyBorder="1" applyAlignment="1">
      <alignment horizontal="center" vertical="center" wrapText="1" readingOrder="1"/>
    </xf>
    <xf numFmtId="4" fontId="72" fillId="0" borderId="75" xfId="0" applyNumberFormat="1" applyFont="1" applyBorder="1" applyAlignment="1">
      <alignment horizontal="center" vertical="center" wrapText="1" readingOrder="1"/>
    </xf>
    <xf numFmtId="4" fontId="72" fillId="0" borderId="76" xfId="0" applyNumberFormat="1" applyFont="1" applyBorder="1" applyAlignment="1">
      <alignment horizontal="center" vertical="center" wrapText="1" readingOrder="1"/>
    </xf>
    <xf numFmtId="4" fontId="72" fillId="0" borderId="76" xfId="0" applyNumberFormat="1" applyFont="1" applyBorder="1" applyAlignment="1">
      <alignment horizontal="center" wrapText="1"/>
    </xf>
    <xf numFmtId="4" fontId="50" fillId="13" borderId="0" xfId="0" applyNumberFormat="1" applyFont="1" applyFill="1" applyAlignment="1">
      <alignment horizontal="center"/>
    </xf>
    <xf numFmtId="4" fontId="71" fillId="0" borderId="76" xfId="0" applyNumberFormat="1" applyFont="1" applyBorder="1" applyAlignment="1">
      <alignment horizontal="center" wrapText="1" readingOrder="1"/>
    </xf>
    <xf numFmtId="168" fontId="39" fillId="4" borderId="5" xfId="44" applyNumberFormat="1" applyFont="1" applyFill="1" applyBorder="1" applyAlignment="1">
      <alignment horizontal="right"/>
    </xf>
    <xf numFmtId="168" fontId="39" fillId="4" borderId="0" xfId="44" applyNumberFormat="1" applyFont="1" applyFill="1" applyBorder="1" applyAlignment="1">
      <alignment horizontal="right"/>
    </xf>
    <xf numFmtId="168" fontId="39" fillId="4" borderId="6" xfId="44" applyNumberFormat="1" applyFont="1" applyFill="1" applyBorder="1" applyAlignment="1">
      <alignment horizontal="right"/>
    </xf>
    <xf numFmtId="168" fontId="39" fillId="4" borderId="6" xfId="18" applyNumberFormat="1" applyFont="1" applyFill="1" applyBorder="1" applyAlignment="1">
      <alignment horizontal="center"/>
    </xf>
    <xf numFmtId="4" fontId="39" fillId="0" borderId="0" xfId="94" applyNumberFormat="1" applyFont="1"/>
    <xf numFmtId="4" fontId="54" fillId="0" borderId="0" xfId="94" applyNumberFormat="1" applyFont="1"/>
    <xf numFmtId="180" fontId="50" fillId="3" borderId="6" xfId="94" applyFont="1" applyFill="1" applyBorder="1" applyProtection="1"/>
    <xf numFmtId="165" fontId="39" fillId="4" borderId="5" xfId="18" applyNumberFormat="1" applyFont="1" applyFill="1" applyBorder="1" applyAlignment="1">
      <alignment horizontal="center"/>
    </xf>
    <xf numFmtId="165" fontId="39" fillId="4" borderId="7" xfId="18" applyNumberFormat="1" applyFont="1" applyFill="1" applyBorder="1" applyAlignment="1">
      <alignment horizontal="center"/>
    </xf>
    <xf numFmtId="165" fontId="39" fillId="4" borderId="1" xfId="18" applyNumberFormat="1" applyFont="1" applyFill="1" applyBorder="1" applyAlignment="1">
      <alignment horizontal="center"/>
    </xf>
    <xf numFmtId="168" fontId="39" fillId="4" borderId="7" xfId="44" applyNumberFormat="1" applyFont="1" applyFill="1" applyBorder="1" applyAlignment="1">
      <alignment horizontal="right"/>
    </xf>
    <xf numFmtId="168" fontId="39" fillId="4" borderId="1" xfId="44" applyNumberFormat="1" applyFont="1" applyFill="1" applyBorder="1" applyAlignment="1">
      <alignment horizontal="right"/>
    </xf>
    <xf numFmtId="168" fontId="39" fillId="4" borderId="8" xfId="44" applyNumberFormat="1" applyFont="1" applyFill="1" applyBorder="1" applyAlignment="1">
      <alignment horizontal="right"/>
    </xf>
    <xf numFmtId="168" fontId="39" fillId="4" borderId="7" xfId="18" applyNumberFormat="1" applyFont="1" applyFill="1" applyBorder="1" applyAlignment="1">
      <alignment horizontal="center"/>
    </xf>
    <xf numFmtId="168" fontId="39" fillId="4" borderId="1" xfId="18" applyNumberFormat="1" applyFont="1" applyFill="1" applyBorder="1" applyAlignment="1">
      <alignment horizontal="center"/>
    </xf>
    <xf numFmtId="168" fontId="39" fillId="4" borderId="8" xfId="18" applyNumberFormat="1" applyFont="1" applyFill="1" applyBorder="1" applyAlignment="1">
      <alignment horizontal="center"/>
    </xf>
    <xf numFmtId="180" fontId="39" fillId="0" borderId="0" xfId="94" applyFont="1" applyAlignment="1">
      <alignment horizontal="left"/>
    </xf>
    <xf numFmtId="165" fontId="39" fillId="4" borderId="0" xfId="94" applyNumberFormat="1" applyFont="1" applyFill="1" applyBorder="1" applyAlignment="1" applyProtection="1">
      <alignment horizontal="center"/>
    </xf>
    <xf numFmtId="165" fontId="38" fillId="4" borderId="0" xfId="94" applyNumberFormat="1" applyFont="1" applyFill="1" applyBorder="1" applyAlignment="1" applyProtection="1">
      <alignment horizontal="center"/>
    </xf>
    <xf numFmtId="165" fontId="39" fillId="0" borderId="0" xfId="94" applyNumberFormat="1" applyFont="1" applyBorder="1"/>
    <xf numFmtId="165" fontId="39" fillId="4" borderId="8" xfId="19" applyNumberFormat="1" applyFont="1" applyFill="1" applyBorder="1" applyAlignment="1" applyProtection="1">
      <alignment horizontal="center"/>
    </xf>
    <xf numFmtId="165" fontId="38" fillId="4" borderId="0" xfId="19" applyNumberFormat="1" applyFont="1" applyFill="1" applyBorder="1" applyAlignment="1" applyProtection="1">
      <alignment horizontal="center"/>
    </xf>
    <xf numFmtId="3" fontId="39" fillId="4" borderId="1" xfId="94" applyNumberFormat="1" applyFont="1" applyFill="1" applyBorder="1"/>
    <xf numFmtId="3" fontId="39" fillId="4" borderId="1" xfId="94" applyNumberFormat="1" applyFont="1" applyFill="1" applyBorder="1" applyProtection="1"/>
    <xf numFmtId="165" fontId="39" fillId="4" borderId="1" xfId="94" applyNumberFormat="1" applyFont="1" applyFill="1" applyBorder="1" applyProtection="1"/>
    <xf numFmtId="171" fontId="38" fillId="3" borderId="1" xfId="94" applyNumberFormat="1" applyFont="1" applyFill="1" applyBorder="1" applyAlignment="1" applyProtection="1">
      <alignment horizontal="center"/>
    </xf>
    <xf numFmtId="39" fontId="39" fillId="4" borderId="1" xfId="94" applyNumberFormat="1" applyFont="1" applyFill="1" applyBorder="1" applyAlignment="1" applyProtection="1">
      <alignment horizontal="right"/>
    </xf>
    <xf numFmtId="180" fontId="54" fillId="0" borderId="0" xfId="94" applyFont="1" applyFill="1" applyProtection="1"/>
    <xf numFmtId="165" fontId="49" fillId="0" borderId="0" xfId="94" applyNumberFormat="1" applyFont="1" applyFill="1" applyBorder="1" applyAlignment="1">
      <alignment horizontal="right"/>
    </xf>
    <xf numFmtId="180" fontId="49" fillId="0" borderId="0" xfId="94" applyFont="1" applyFill="1" applyProtection="1"/>
    <xf numFmtId="39" fontId="51" fillId="0" borderId="0" xfId="94" applyNumberFormat="1" applyFont="1" applyFill="1" applyProtection="1"/>
    <xf numFmtId="180" fontId="51" fillId="0" borderId="0" xfId="94" applyFont="1" applyFill="1" applyProtection="1"/>
    <xf numFmtId="180" fontId="51" fillId="0" borderId="0" xfId="94" applyFont="1" applyFill="1" applyBorder="1" applyProtection="1"/>
    <xf numFmtId="167" fontId="52" fillId="0" borderId="0" xfId="1" applyNumberFormat="1" applyFont="1" applyBorder="1" applyAlignment="1" applyProtection="1"/>
    <xf numFmtId="43" fontId="53" fillId="0" borderId="0" xfId="1" applyFont="1"/>
    <xf numFmtId="167" fontId="53" fillId="0" borderId="0" xfId="1" applyNumberFormat="1" applyFont="1"/>
    <xf numFmtId="43" fontId="39" fillId="0" borderId="0" xfId="1" applyFont="1"/>
    <xf numFmtId="43" fontId="54" fillId="0" borderId="0" xfId="1" applyFont="1"/>
    <xf numFmtId="43" fontId="40" fillId="0" borderId="0" xfId="1" applyFont="1"/>
    <xf numFmtId="43" fontId="39" fillId="0" borderId="0" xfId="94" applyNumberFormat="1" applyFont="1"/>
    <xf numFmtId="186" fontId="39" fillId="0" borderId="0" xfId="94" applyNumberFormat="1" applyFont="1"/>
    <xf numFmtId="168" fontId="58" fillId="2" borderId="0" xfId="94" applyNumberFormat="1" applyFont="1" applyFill="1" applyBorder="1" applyProtection="1"/>
    <xf numFmtId="180" fontId="58" fillId="2" borderId="0" xfId="94" applyFont="1" applyFill="1" applyBorder="1"/>
    <xf numFmtId="168" fontId="54" fillId="0" borderId="0" xfId="94" applyNumberFormat="1" applyFont="1" applyBorder="1"/>
    <xf numFmtId="165" fontId="58" fillId="2" borderId="0" xfId="94" applyNumberFormat="1" applyFont="1" applyFill="1" applyBorder="1" applyProtection="1"/>
    <xf numFmtId="165" fontId="58" fillId="2" borderId="0" xfId="94" applyNumberFormat="1" applyFont="1" applyFill="1" applyBorder="1"/>
    <xf numFmtId="165" fontId="54" fillId="0" borderId="0" xfId="19" applyNumberFormat="1" applyFont="1" applyBorder="1"/>
    <xf numFmtId="165" fontId="58" fillId="0" borderId="0" xfId="94" applyNumberFormat="1" applyFont="1" applyBorder="1"/>
    <xf numFmtId="180" fontId="58" fillId="0" borderId="0" xfId="94" applyFont="1" applyBorder="1"/>
    <xf numFmtId="180" fontId="58" fillId="0" borderId="0" xfId="94" applyFont="1" applyBorder="1" applyAlignment="1">
      <alignment horizontal="center"/>
    </xf>
    <xf numFmtId="37" fontId="54" fillId="4" borderId="0" xfId="53" applyNumberFormat="1" applyFont="1" applyFill="1" applyBorder="1" applyAlignment="1">
      <alignment horizontal="right"/>
    </xf>
    <xf numFmtId="170" fontId="54" fillId="4" borderId="0" xfId="53" applyNumberFormat="1" applyFont="1" applyFill="1" applyBorder="1" applyAlignment="1">
      <alignment horizontal="right"/>
    </xf>
    <xf numFmtId="167" fontId="54" fillId="4" borderId="0" xfId="53" applyNumberFormat="1" applyFont="1" applyFill="1" applyBorder="1" applyAlignment="1">
      <alignment horizontal="right"/>
    </xf>
    <xf numFmtId="180" fontId="54" fillId="0" borderId="0" xfId="107" applyFont="1" applyFill="1" applyBorder="1" applyAlignment="1" applyProtection="1"/>
    <xf numFmtId="43" fontId="54" fillId="0" borderId="0" xfId="53" applyFont="1" applyBorder="1"/>
    <xf numFmtId="168" fontId="73" fillId="0" borderId="0" xfId="77" applyNumberFormat="1" applyFont="1" applyFill="1"/>
    <xf numFmtId="180" fontId="74" fillId="0" borderId="0" xfId="107" applyFont="1"/>
    <xf numFmtId="180" fontId="74" fillId="0" borderId="0" xfId="94" applyFont="1"/>
    <xf numFmtId="180" fontId="74" fillId="0" borderId="0" xfId="94" applyFont="1" applyAlignment="1"/>
    <xf numFmtId="180" fontId="53" fillId="0" borderId="0" xfId="94" applyFont="1" applyAlignment="1"/>
    <xf numFmtId="187" fontId="54" fillId="0" borderId="0" xfId="94" applyNumberFormat="1" applyFont="1"/>
    <xf numFmtId="4" fontId="54" fillId="0" borderId="0" xfId="0" applyNumberFormat="1" applyFont="1"/>
    <xf numFmtId="170" fontId="39" fillId="4" borderId="0" xfId="50" applyNumberFormat="1" applyFont="1" applyFill="1" applyBorder="1" applyAlignment="1">
      <alignment horizontal="right"/>
    </xf>
    <xf numFmtId="167" fontId="39" fillId="4" borderId="0" xfId="1" applyNumberFormat="1" applyFont="1" applyFill="1" applyBorder="1" applyAlignment="1">
      <alignment horizontal="center"/>
    </xf>
    <xf numFmtId="180" fontId="36" fillId="0" borderId="0" xfId="105"/>
    <xf numFmtId="166" fontId="39" fillId="0" borderId="0" xfId="94" applyNumberFormat="1" applyFont="1" applyFill="1"/>
    <xf numFmtId="180" fontId="68" fillId="0" borderId="0" xfId="94" applyFont="1"/>
    <xf numFmtId="43" fontId="38" fillId="0" borderId="0" xfId="94" applyNumberFormat="1" applyFont="1"/>
    <xf numFmtId="179" fontId="38" fillId="0" borderId="0" xfId="94" applyNumberFormat="1" applyFont="1"/>
    <xf numFmtId="166" fontId="61" fillId="0" borderId="0" xfId="94" applyNumberFormat="1" applyFont="1" applyAlignment="1">
      <alignment vertical="top"/>
    </xf>
    <xf numFmtId="166" fontId="38" fillId="0" borderId="0" xfId="94" applyNumberFormat="1" applyFont="1"/>
    <xf numFmtId="166" fontId="40" fillId="0" borderId="0" xfId="94" applyNumberFormat="1" applyFont="1"/>
    <xf numFmtId="166" fontId="64" fillId="0" borderId="0" xfId="73" applyNumberFormat="1" applyFont="1"/>
    <xf numFmtId="180" fontId="75" fillId="11" borderId="0" xfId="94" applyFont="1" applyFill="1"/>
    <xf numFmtId="166" fontId="75" fillId="11" borderId="0" xfId="94" applyNumberFormat="1" applyFont="1" applyFill="1"/>
    <xf numFmtId="166" fontId="50" fillId="0" borderId="0" xfId="94" applyNumberFormat="1" applyFont="1" applyFill="1"/>
    <xf numFmtId="180" fontId="75" fillId="0" borderId="0" xfId="94" applyFont="1"/>
    <xf numFmtId="167" fontId="75" fillId="0" borderId="0" xfId="94" applyNumberFormat="1" applyFont="1"/>
    <xf numFmtId="4" fontId="72" fillId="0" borderId="75" xfId="0" applyNumberFormat="1" applyFont="1" applyFill="1" applyBorder="1" applyAlignment="1">
      <alignment horizontal="center" vertical="center" wrapText="1" readingOrder="1"/>
    </xf>
    <xf numFmtId="43" fontId="38" fillId="0" borderId="0" xfId="94" applyNumberFormat="1" applyFont="1" applyBorder="1" applyProtection="1"/>
    <xf numFmtId="4" fontId="39" fillId="0" borderId="1" xfId="94" applyNumberFormat="1" applyFont="1" applyFill="1" applyBorder="1" applyAlignment="1" applyProtection="1">
      <alignment horizontal="center"/>
    </xf>
    <xf numFmtId="179" fontId="76" fillId="0" borderId="0" xfId="94" applyNumberFormat="1" applyFont="1"/>
    <xf numFmtId="43" fontId="76" fillId="0" borderId="0" xfId="94" applyNumberFormat="1" applyFont="1"/>
    <xf numFmtId="180" fontId="39" fillId="14" borderId="0" xfId="94" applyFont="1" applyFill="1"/>
    <xf numFmtId="180" fontId="61" fillId="15" borderId="0" xfId="94" applyFont="1" applyFill="1" applyAlignment="1">
      <alignment vertical="top"/>
    </xf>
    <xf numFmtId="180" fontId="39" fillId="15" borderId="0" xfId="94" applyFont="1" applyFill="1"/>
    <xf numFmtId="167" fontId="38" fillId="15" borderId="0" xfId="94" applyNumberFormat="1" applyFont="1" applyFill="1"/>
    <xf numFmtId="167" fontId="39" fillId="15" borderId="0" xfId="94" applyNumberFormat="1" applyFont="1" applyFill="1"/>
    <xf numFmtId="167" fontId="75" fillId="15" borderId="0" xfId="94" applyNumberFormat="1" applyFont="1" applyFill="1"/>
    <xf numFmtId="167" fontId="68" fillId="15" borderId="0" xfId="94" applyNumberFormat="1" applyFont="1" applyFill="1"/>
    <xf numFmtId="167" fontId="40" fillId="15" borderId="0" xfId="94" applyNumberFormat="1" applyFont="1" applyFill="1"/>
    <xf numFmtId="167" fontId="64" fillId="15" borderId="0" xfId="73" applyNumberFormat="1" applyFont="1" applyFill="1"/>
    <xf numFmtId="180" fontId="61" fillId="16" borderId="0" xfId="94" applyFont="1" applyFill="1" applyAlignment="1">
      <alignment vertical="top"/>
    </xf>
    <xf numFmtId="180" fontId="39" fillId="16" borderId="0" xfId="94" applyFont="1" applyFill="1"/>
    <xf numFmtId="167" fontId="38" fillId="16" borderId="0" xfId="94" applyNumberFormat="1" applyFont="1" applyFill="1"/>
    <xf numFmtId="167" fontId="39" fillId="16" borderId="0" xfId="94" applyNumberFormat="1" applyFont="1" applyFill="1"/>
    <xf numFmtId="167" fontId="75" fillId="16" borderId="0" xfId="94" applyNumberFormat="1" applyFont="1" applyFill="1"/>
    <xf numFmtId="167" fontId="68" fillId="16" borderId="0" xfId="94" applyNumberFormat="1" applyFont="1" applyFill="1"/>
    <xf numFmtId="167" fontId="40" fillId="16" borderId="0" xfId="94" applyNumberFormat="1" applyFont="1" applyFill="1"/>
    <xf numFmtId="167" fontId="64" fillId="16" borderId="0" xfId="73" applyNumberFormat="1" applyFont="1" applyFill="1"/>
    <xf numFmtId="167" fontId="39" fillId="12" borderId="0" xfId="94" applyNumberFormat="1" applyFont="1" applyFill="1"/>
    <xf numFmtId="180" fontId="39" fillId="12" borderId="0" xfId="94" applyFont="1" applyFill="1"/>
    <xf numFmtId="43" fontId="61" fillId="0" borderId="0" xfId="1" applyFont="1" applyBorder="1"/>
    <xf numFmtId="43" fontId="42" fillId="0" borderId="0" xfId="1" applyFont="1" applyBorder="1" applyAlignment="1">
      <alignment horizontal="center"/>
    </xf>
    <xf numFmtId="43" fontId="42" fillId="0" borderId="0" xfId="1" applyFont="1" applyBorder="1"/>
    <xf numFmtId="43" fontId="44" fillId="0" borderId="0" xfId="1" applyFont="1" applyBorder="1" applyAlignment="1" applyProtection="1">
      <alignment horizontal="center"/>
    </xf>
    <xf numFmtId="43" fontId="42" fillId="0" borderId="0" xfId="1" applyFont="1" applyBorder="1" applyAlignment="1" applyProtection="1">
      <alignment horizontal="right"/>
    </xf>
    <xf numFmtId="43" fontId="42" fillId="0" borderId="0" xfId="1" applyFont="1" applyBorder="1" applyAlignment="1"/>
    <xf numFmtId="37" fontId="54" fillId="0" borderId="0" xfId="107" applyNumberFormat="1" applyFont="1" applyBorder="1"/>
    <xf numFmtId="165" fontId="39" fillId="17" borderId="0" xfId="18" applyNumberFormat="1" applyFont="1" applyFill="1" applyBorder="1" applyAlignment="1">
      <alignment horizontal="center"/>
    </xf>
    <xf numFmtId="180" fontId="44" fillId="12" borderId="0" xfId="94" applyFont="1" applyFill="1" applyBorder="1" applyAlignment="1">
      <alignment horizontal="right"/>
    </xf>
    <xf numFmtId="180" fontId="44" fillId="12" borderId="1" xfId="94" applyFont="1" applyFill="1" applyBorder="1" applyAlignment="1">
      <alignment horizontal="right"/>
    </xf>
    <xf numFmtId="180" fontId="77" fillId="12" borderId="5" xfId="94" applyFont="1" applyFill="1" applyBorder="1" applyAlignment="1">
      <alignment horizontal="right"/>
    </xf>
    <xf numFmtId="180" fontId="77" fillId="12" borderId="7" xfId="94" applyFont="1" applyFill="1" applyBorder="1" applyAlignment="1">
      <alignment horizontal="right"/>
    </xf>
    <xf numFmtId="180" fontId="77" fillId="12" borderId="24" xfId="94" applyFont="1" applyFill="1" applyBorder="1" applyAlignment="1">
      <alignment horizontal="right"/>
    </xf>
    <xf numFmtId="180" fontId="44" fillId="12" borderId="2" xfId="94" applyFont="1" applyFill="1" applyBorder="1" applyAlignment="1">
      <alignment horizontal="right"/>
    </xf>
    <xf numFmtId="180" fontId="78" fillId="12" borderId="25" xfId="94" applyFont="1" applyFill="1" applyBorder="1" applyAlignment="1">
      <alignment horizontal="center"/>
    </xf>
    <xf numFmtId="180" fontId="44" fillId="12" borderId="26" xfId="94" applyFont="1" applyFill="1" applyBorder="1" applyAlignment="1">
      <alignment horizontal="right"/>
    </xf>
    <xf numFmtId="180" fontId="44" fillId="12" borderId="18" xfId="94" applyFont="1" applyFill="1" applyBorder="1" applyAlignment="1">
      <alignment horizontal="right"/>
    </xf>
    <xf numFmtId="180" fontId="44" fillId="12" borderId="18" xfId="94" applyFont="1" applyFill="1" applyBorder="1" applyAlignment="1">
      <alignment horizontal="center"/>
    </xf>
    <xf numFmtId="180" fontId="44" fillId="12" borderId="19" xfId="94" applyFont="1" applyFill="1" applyBorder="1" applyAlignment="1">
      <alignment horizontal="right"/>
    </xf>
    <xf numFmtId="180" fontId="44" fillId="12" borderId="19" xfId="94" applyFont="1" applyFill="1" applyBorder="1" applyAlignment="1">
      <alignment horizontal="center"/>
    </xf>
    <xf numFmtId="180" fontId="77" fillId="12" borderId="19" xfId="94" applyFont="1" applyFill="1" applyBorder="1" applyAlignment="1">
      <alignment horizontal="right"/>
    </xf>
    <xf numFmtId="180" fontId="77" fillId="12" borderId="27" xfId="94" applyFont="1" applyFill="1" applyBorder="1" applyAlignment="1">
      <alignment horizontal="center"/>
    </xf>
    <xf numFmtId="180" fontId="77" fillId="12" borderId="7" xfId="94" applyFont="1" applyFill="1" applyBorder="1" applyAlignment="1">
      <alignment horizontal="center"/>
    </xf>
    <xf numFmtId="168" fontId="59" fillId="0" borderId="0" xfId="94" applyNumberFormat="1" applyFont="1"/>
    <xf numFmtId="168" fontId="39" fillId="17" borderId="5" xfId="18" applyNumberFormat="1" applyFont="1" applyFill="1" applyBorder="1" applyAlignment="1">
      <alignment horizontal="center"/>
    </xf>
    <xf numFmtId="168" fontId="39" fillId="17" borderId="7" xfId="18" applyNumberFormat="1" applyFont="1" applyFill="1" applyBorder="1" applyAlignment="1">
      <alignment horizontal="center"/>
    </xf>
    <xf numFmtId="165" fontId="39" fillId="17" borderId="0" xfId="107" applyNumberFormat="1" applyFont="1" applyFill="1" applyBorder="1" applyAlignment="1">
      <alignment horizontal="right" vertical="center" wrapText="1"/>
    </xf>
    <xf numFmtId="165" fontId="79" fillId="17" borderId="0" xfId="53" applyNumberFormat="1" applyFont="1" applyFill="1" applyBorder="1" applyAlignment="1">
      <alignment horizontal="right" vertical="center" wrapText="1"/>
    </xf>
    <xf numFmtId="165" fontId="79" fillId="17" borderId="1" xfId="53" applyNumberFormat="1" applyFont="1" applyFill="1" applyBorder="1" applyAlignment="1">
      <alignment horizontal="right" vertical="center" wrapText="1"/>
    </xf>
    <xf numFmtId="165" fontId="39" fillId="17" borderId="18" xfId="94" applyNumberFormat="1" applyFont="1" applyFill="1" applyBorder="1" applyAlignment="1" applyProtection="1">
      <alignment horizontal="center"/>
    </xf>
    <xf numFmtId="165" fontId="39" fillId="17" borderId="0" xfId="94" applyNumberFormat="1" applyFont="1" applyFill="1" applyBorder="1" applyAlignment="1" applyProtection="1">
      <alignment horizontal="center"/>
    </xf>
    <xf numFmtId="165" fontId="39" fillId="17" borderId="0" xfId="19" applyNumberFormat="1" applyFont="1" applyFill="1" applyBorder="1" applyAlignment="1" applyProtection="1">
      <alignment horizontal="center"/>
    </xf>
    <xf numFmtId="165" fontId="39" fillId="17" borderId="18" xfId="19" applyNumberFormat="1" applyFont="1" applyFill="1" applyBorder="1" applyAlignment="1" applyProtection="1">
      <alignment horizontal="center"/>
    </xf>
    <xf numFmtId="165" fontId="39" fillId="17" borderId="18" xfId="19" applyNumberFormat="1" applyFont="1" applyFill="1" applyBorder="1" applyAlignment="1">
      <alignment horizontal="center"/>
    </xf>
    <xf numFmtId="165" fontId="39" fillId="17" borderId="0" xfId="19" applyNumberFormat="1" applyFont="1" applyFill="1" applyBorder="1" applyAlignment="1">
      <alignment horizontal="center"/>
    </xf>
    <xf numFmtId="4" fontId="39" fillId="4" borderId="5" xfId="94" applyNumberFormat="1" applyFont="1" applyFill="1" applyBorder="1" applyAlignment="1" applyProtection="1">
      <alignment horizontal="center"/>
    </xf>
    <xf numFmtId="165" fontId="39" fillId="17" borderId="0" xfId="94" applyNumberFormat="1" applyFont="1" applyFill="1" applyBorder="1" applyAlignment="1">
      <alignment horizontal="center"/>
    </xf>
    <xf numFmtId="165" fontId="39" fillId="17" borderId="18" xfId="94" applyNumberFormat="1" applyFont="1" applyFill="1" applyBorder="1" applyAlignment="1">
      <alignment horizontal="center"/>
    </xf>
    <xf numFmtId="167" fontId="39" fillId="0" borderId="0" xfId="1" applyNumberFormat="1" applyFont="1"/>
    <xf numFmtId="176" fontId="39" fillId="11" borderId="0" xfId="94" applyNumberFormat="1" applyFont="1" applyFill="1"/>
    <xf numFmtId="2" fontId="39" fillId="11" borderId="0" xfId="94" applyNumberFormat="1" applyFont="1" applyFill="1"/>
    <xf numFmtId="180" fontId="38" fillId="3" borderId="0" xfId="94" applyFont="1" applyFill="1" applyBorder="1" applyAlignment="1" applyProtection="1">
      <alignment horizontal="center"/>
    </xf>
    <xf numFmtId="2" fontId="39" fillId="4" borderId="0" xfId="94" applyNumberFormat="1" applyFont="1" applyFill="1" applyBorder="1" applyAlignment="1" applyProtection="1">
      <alignment horizontal="right"/>
    </xf>
    <xf numFmtId="165" fontId="50" fillId="17" borderId="0" xfId="19" applyNumberFormat="1" applyFont="1" applyFill="1" applyBorder="1" applyAlignment="1">
      <alignment horizontal="center"/>
    </xf>
    <xf numFmtId="2" fontId="39" fillId="17" borderId="4" xfId="94" applyNumberFormat="1" applyFont="1" applyFill="1" applyBorder="1" applyProtection="1"/>
    <xf numFmtId="2" fontId="39" fillId="17" borderId="4" xfId="94" applyNumberFormat="1" applyFont="1" applyFill="1" applyBorder="1"/>
    <xf numFmtId="2" fontId="39" fillId="17" borderId="0" xfId="94" applyNumberFormat="1" applyFont="1" applyFill="1" applyBorder="1"/>
    <xf numFmtId="180" fontId="44" fillId="3" borderId="11" xfId="94" applyFont="1" applyFill="1" applyBorder="1" applyAlignment="1">
      <alignment horizontal="center" wrapText="1"/>
    </xf>
    <xf numFmtId="180" fontId="44" fillId="3" borderId="1" xfId="94" applyFont="1" applyFill="1" applyBorder="1" applyAlignment="1">
      <alignment horizontal="center" wrapText="1"/>
    </xf>
    <xf numFmtId="173" fontId="42" fillId="4" borderId="1" xfId="107" applyNumberFormat="1" applyFont="1" applyFill="1" applyBorder="1" applyAlignment="1"/>
    <xf numFmtId="165" fontId="79" fillId="4" borderId="0" xfId="53" applyNumberFormat="1" applyFont="1" applyFill="1" applyBorder="1" applyAlignment="1">
      <alignment horizontal="right" wrapText="1"/>
    </xf>
    <xf numFmtId="165" fontId="79" fillId="4" borderId="1" xfId="53" applyNumberFormat="1" applyFont="1" applyFill="1" applyBorder="1" applyAlignment="1">
      <alignment horizontal="right" wrapText="1"/>
    </xf>
    <xf numFmtId="165" fontId="43" fillId="0" borderId="0" xfId="94" applyNumberFormat="1" applyFont="1"/>
    <xf numFmtId="180" fontId="77" fillId="12" borderId="26" xfId="94" applyFont="1" applyFill="1" applyBorder="1" applyAlignment="1">
      <alignment horizontal="right" vertical="center" wrapText="1"/>
    </xf>
    <xf numFmtId="180" fontId="77" fillId="12" borderId="26" xfId="94" applyFont="1" applyFill="1" applyBorder="1" applyAlignment="1">
      <alignment horizontal="right" vertical="center"/>
    </xf>
    <xf numFmtId="180" fontId="77" fillId="12" borderId="24" xfId="94" applyFont="1" applyFill="1" applyBorder="1" applyAlignment="1">
      <alignment horizontal="right" vertical="center"/>
    </xf>
    <xf numFmtId="180" fontId="77" fillId="12" borderId="2" xfId="94" applyFont="1" applyFill="1" applyBorder="1" applyAlignment="1">
      <alignment horizontal="right" vertical="center"/>
    </xf>
    <xf numFmtId="180" fontId="77" fillId="12" borderId="7" xfId="94" applyFont="1" applyFill="1" applyBorder="1" applyAlignment="1">
      <alignment horizontal="right" vertical="center"/>
    </xf>
    <xf numFmtId="180" fontId="77" fillId="12" borderId="1" xfId="94" applyFont="1" applyFill="1" applyBorder="1" applyAlignment="1">
      <alignment horizontal="right" vertical="center"/>
    </xf>
    <xf numFmtId="180" fontId="77" fillId="12" borderId="1" xfId="94" applyFont="1" applyFill="1" applyBorder="1" applyAlignment="1">
      <alignment horizontal="center" vertical="center" wrapText="1"/>
    </xf>
    <xf numFmtId="180" fontId="77" fillId="12" borderId="2" xfId="94" applyFont="1" applyFill="1" applyBorder="1" applyAlignment="1">
      <alignment horizontal="center" vertical="center"/>
    </xf>
    <xf numFmtId="168" fontId="39" fillId="4" borderId="0" xfId="94" applyNumberFormat="1" applyFont="1" applyFill="1" applyBorder="1" applyAlignment="1">
      <alignment horizontal="right"/>
    </xf>
    <xf numFmtId="165" fontId="49" fillId="4" borderId="0" xfId="94" applyNumberFormat="1" applyFont="1" applyFill="1" applyBorder="1" applyProtection="1"/>
    <xf numFmtId="168" fontId="49" fillId="4" borderId="0" xfId="94" applyNumberFormat="1" applyFont="1" applyFill="1" applyBorder="1" applyAlignment="1" applyProtection="1">
      <alignment horizontal="right"/>
    </xf>
    <xf numFmtId="168" fontId="58" fillId="0" borderId="0" xfId="94" applyNumberFormat="1" applyFont="1" applyProtection="1"/>
    <xf numFmtId="180" fontId="62" fillId="0" borderId="0" xfId="107" applyFont="1" applyBorder="1"/>
    <xf numFmtId="37" fontId="62" fillId="0" borderId="0" xfId="107" applyNumberFormat="1" applyFont="1" applyFill="1" applyBorder="1" applyAlignment="1" applyProtection="1">
      <alignment horizontal="right"/>
    </xf>
    <xf numFmtId="168" fontId="80" fillId="0" borderId="0" xfId="94" applyNumberFormat="1" applyFont="1"/>
    <xf numFmtId="180" fontId="39" fillId="4" borderId="5" xfId="94" applyFont="1" applyFill="1" applyBorder="1"/>
    <xf numFmtId="180" fontId="39" fillId="4" borderId="6" xfId="94" applyFont="1" applyFill="1" applyBorder="1"/>
    <xf numFmtId="165" fontId="39" fillId="4" borderId="5" xfId="94" applyNumberFormat="1" applyFont="1" applyFill="1" applyBorder="1"/>
    <xf numFmtId="165" fontId="39" fillId="4" borderId="6" xfId="94" applyNumberFormat="1" applyFont="1" applyFill="1" applyBorder="1"/>
    <xf numFmtId="165" fontId="39" fillId="4" borderId="5" xfId="94" applyNumberFormat="1" applyFont="1" applyFill="1" applyBorder="1" applyProtection="1"/>
    <xf numFmtId="165" fontId="39" fillId="4" borderId="6" xfId="94" applyNumberFormat="1" applyFont="1" applyFill="1" applyBorder="1" applyProtection="1"/>
    <xf numFmtId="168" fontId="39" fillId="4" borderId="5" xfId="94" applyNumberFormat="1" applyFont="1" applyFill="1" applyBorder="1"/>
    <xf numFmtId="168" fontId="39" fillId="4" borderId="6" xfId="94" applyNumberFormat="1" applyFont="1" applyFill="1" applyBorder="1"/>
    <xf numFmtId="166" fontId="38" fillId="3" borderId="0" xfId="94" applyNumberFormat="1" applyFont="1" applyFill="1" applyBorder="1" applyAlignment="1" applyProtection="1">
      <alignment horizontal="left"/>
      <protection locked="0"/>
    </xf>
    <xf numFmtId="166" fontId="39" fillId="3" borderId="0" xfId="94" applyNumberFormat="1" applyFont="1" applyFill="1" applyBorder="1" applyAlignment="1" applyProtection="1">
      <alignment horizontal="left" indent="3"/>
      <protection locked="0"/>
    </xf>
    <xf numFmtId="166" fontId="38" fillId="3" borderId="0" xfId="94" applyNumberFormat="1" applyFont="1" applyFill="1" applyBorder="1" applyAlignment="1" applyProtection="1">
      <alignment horizontal="left" indent="3"/>
      <protection locked="0"/>
    </xf>
    <xf numFmtId="166" fontId="39" fillId="3" borderId="0" xfId="94" applyNumberFormat="1" applyFont="1" applyFill="1" applyBorder="1" applyAlignment="1" applyProtection="1">
      <alignment horizontal="left" indent="1"/>
      <protection locked="0"/>
    </xf>
    <xf numFmtId="166" fontId="39" fillId="3" borderId="0" xfId="94" applyNumberFormat="1" applyFont="1" applyFill="1" applyBorder="1" applyAlignment="1" applyProtection="1">
      <alignment horizontal="left" indent="2"/>
      <protection locked="0"/>
    </xf>
    <xf numFmtId="166" fontId="39" fillId="3" borderId="0" xfId="94" applyNumberFormat="1" applyFont="1" applyFill="1" applyBorder="1" applyAlignment="1" applyProtection="1">
      <alignment horizontal="left" indent="4"/>
      <protection locked="0"/>
    </xf>
    <xf numFmtId="166" fontId="39" fillId="3" borderId="0" xfId="94" applyNumberFormat="1" applyFont="1" applyFill="1" applyBorder="1" applyAlignment="1" applyProtection="1">
      <alignment horizontal="left" indent="7"/>
      <protection locked="0"/>
    </xf>
    <xf numFmtId="166" fontId="39" fillId="3" borderId="0" xfId="94" applyNumberFormat="1" applyFont="1" applyFill="1" applyBorder="1" applyAlignment="1" applyProtection="1">
      <alignment horizontal="left" indent="8"/>
      <protection locked="0"/>
    </xf>
    <xf numFmtId="166" fontId="39" fillId="3" borderId="0" xfId="94" applyNumberFormat="1" applyFont="1" applyFill="1" applyBorder="1" applyAlignment="1" applyProtection="1">
      <alignment horizontal="left"/>
      <protection locked="0"/>
    </xf>
    <xf numFmtId="166" fontId="38" fillId="3" borderId="0" xfId="94" applyNumberFormat="1" applyFont="1" applyFill="1" applyBorder="1" applyAlignment="1" applyProtection="1">
      <alignment horizontal="left" indent="1"/>
      <protection locked="0"/>
    </xf>
    <xf numFmtId="2" fontId="39" fillId="0" borderId="0" xfId="94" applyNumberFormat="1" applyFont="1"/>
    <xf numFmtId="165" fontId="72" fillId="0" borderId="75" xfId="0" applyNumberFormat="1" applyFont="1" applyBorder="1" applyAlignment="1">
      <alignment horizontal="center" wrapText="1" readingOrder="1"/>
    </xf>
    <xf numFmtId="165" fontId="72" fillId="0" borderId="75" xfId="0" applyNumberFormat="1" applyFont="1" applyBorder="1" applyAlignment="1">
      <alignment horizontal="center" vertical="center" wrapText="1" readingOrder="1"/>
    </xf>
    <xf numFmtId="165" fontId="72" fillId="0" borderId="75" xfId="0" applyNumberFormat="1" applyFont="1" applyFill="1" applyBorder="1" applyAlignment="1">
      <alignment horizontal="center" vertical="center" wrapText="1" readingOrder="1"/>
    </xf>
    <xf numFmtId="165" fontId="50" fillId="13" borderId="0" xfId="0" applyNumberFormat="1" applyFont="1" applyFill="1" applyAlignment="1">
      <alignment horizontal="center"/>
    </xf>
    <xf numFmtId="166" fontId="38" fillId="12" borderId="0" xfId="0" applyNumberFormat="1" applyFont="1" applyFill="1" applyAlignment="1" applyProtection="1">
      <alignment horizontal="left"/>
    </xf>
    <xf numFmtId="166" fontId="39" fillId="12" borderId="0" xfId="0" applyNumberFormat="1" applyFont="1" applyFill="1" applyAlignment="1" applyProtection="1">
      <alignment horizontal="left"/>
    </xf>
    <xf numFmtId="180" fontId="39" fillId="12" borderId="0" xfId="0" applyFont="1" applyFill="1"/>
    <xf numFmtId="43" fontId="54" fillId="0" borderId="0" xfId="1" applyFont="1" applyFill="1" applyBorder="1" applyProtection="1"/>
    <xf numFmtId="43" fontId="54" fillId="0" borderId="0" xfId="1" applyFont="1" applyBorder="1" applyProtection="1"/>
    <xf numFmtId="43" fontId="49" fillId="0" borderId="0" xfId="1" applyFont="1"/>
    <xf numFmtId="180" fontId="52" fillId="0" borderId="0" xfId="102" applyFont="1" applyBorder="1" applyAlignment="1" applyProtection="1"/>
    <xf numFmtId="180" fontId="53" fillId="0" borderId="1" xfId="102" applyFont="1" applyBorder="1"/>
    <xf numFmtId="180" fontId="53" fillId="0" borderId="0" xfId="102" applyFont="1"/>
    <xf numFmtId="180" fontId="42" fillId="0" borderId="0" xfId="102" applyFont="1"/>
    <xf numFmtId="180" fontId="44" fillId="3" borderId="6" xfId="102" applyFont="1" applyFill="1" applyBorder="1" applyProtection="1"/>
    <xf numFmtId="180" fontId="42" fillId="3" borderId="6" xfId="102" applyFont="1" applyFill="1" applyBorder="1" applyAlignment="1" applyProtection="1">
      <alignment horizontal="left" indent="1"/>
    </xf>
    <xf numFmtId="180" fontId="44" fillId="3" borderId="28" xfId="102" applyFont="1" applyFill="1" applyBorder="1" applyProtection="1"/>
    <xf numFmtId="1" fontId="42" fillId="3" borderId="6" xfId="102" applyNumberFormat="1" applyFont="1" applyFill="1" applyBorder="1" applyProtection="1"/>
    <xf numFmtId="1" fontId="42" fillId="0" borderId="0" xfId="102" applyNumberFormat="1" applyFont="1"/>
    <xf numFmtId="180" fontId="42" fillId="3" borderId="6" xfId="102" applyFont="1" applyFill="1" applyBorder="1" applyProtection="1"/>
    <xf numFmtId="180" fontId="42" fillId="3" borderId="8" xfId="102" applyFont="1" applyFill="1" applyBorder="1" applyProtection="1"/>
    <xf numFmtId="180" fontId="49" fillId="0" borderId="0" xfId="102" applyFont="1"/>
    <xf numFmtId="180" fontId="42" fillId="0" borderId="0" xfId="102" applyFont="1" applyBorder="1" applyProtection="1"/>
    <xf numFmtId="180" fontId="42" fillId="0" borderId="0" xfId="102" applyFont="1" applyBorder="1"/>
    <xf numFmtId="180" fontId="74" fillId="0" borderId="0" xfId="102" applyFont="1" applyBorder="1" applyAlignment="1" applyProtection="1"/>
    <xf numFmtId="180" fontId="43" fillId="0" borderId="0" xfId="102" applyFont="1" applyBorder="1"/>
    <xf numFmtId="180" fontId="38" fillId="3" borderId="6" xfId="102" applyFont="1" applyFill="1" applyBorder="1" applyProtection="1"/>
    <xf numFmtId="180" fontId="39" fillId="0" borderId="0" xfId="102" applyFont="1" applyBorder="1"/>
    <xf numFmtId="180" fontId="39" fillId="17" borderId="0" xfId="102" applyFont="1" applyFill="1" applyBorder="1"/>
    <xf numFmtId="180" fontId="39" fillId="3" borderId="6" xfId="102" applyFont="1" applyFill="1" applyBorder="1" applyProtection="1"/>
    <xf numFmtId="180" fontId="38" fillId="3" borderId="28" xfId="102" applyFont="1" applyFill="1" applyBorder="1" applyProtection="1"/>
    <xf numFmtId="180" fontId="38" fillId="3" borderId="8" xfId="102" applyFont="1" applyFill="1" applyBorder="1" applyProtection="1"/>
    <xf numFmtId="180" fontId="54" fillId="4" borderId="0" xfId="102" applyFont="1" applyFill="1" applyBorder="1" applyProtection="1"/>
    <xf numFmtId="180" fontId="54" fillId="0" borderId="0" xfId="102" applyFont="1" applyBorder="1"/>
    <xf numFmtId="180" fontId="52" fillId="0" borderId="0" xfId="102" applyFont="1" applyBorder="1" applyAlignment="1"/>
    <xf numFmtId="180" fontId="62" fillId="0" borderId="0" xfId="110" applyFont="1" applyBorder="1" applyAlignment="1"/>
    <xf numFmtId="180" fontId="39" fillId="0" borderId="0" xfId="110" applyFont="1" applyBorder="1"/>
    <xf numFmtId="180" fontId="38" fillId="3" borderId="29" xfId="110" applyFont="1" applyFill="1" applyBorder="1"/>
    <xf numFmtId="180" fontId="39" fillId="17" borderId="11" xfId="110" applyFont="1" applyFill="1" applyBorder="1"/>
    <xf numFmtId="180" fontId="39" fillId="17" borderId="0" xfId="110" applyFont="1" applyFill="1" applyBorder="1"/>
    <xf numFmtId="180" fontId="38" fillId="3" borderId="6" xfId="110" applyFont="1" applyFill="1" applyBorder="1"/>
    <xf numFmtId="43" fontId="39" fillId="0" borderId="0" xfId="110" applyNumberFormat="1" applyFont="1" applyBorder="1"/>
    <xf numFmtId="180" fontId="39" fillId="3" borderId="6" xfId="110" applyFont="1" applyFill="1" applyBorder="1"/>
    <xf numFmtId="180" fontId="38" fillId="3" borderId="28" xfId="110" applyFont="1" applyFill="1" applyBorder="1"/>
    <xf numFmtId="180" fontId="49" fillId="0" borderId="0" xfId="110" applyFont="1" applyBorder="1"/>
    <xf numFmtId="180" fontId="81" fillId="4" borderId="0" xfId="110" applyFont="1" applyFill="1" applyBorder="1"/>
    <xf numFmtId="180" fontId="42" fillId="0" borderId="0" xfId="110" applyFont="1" applyBorder="1"/>
    <xf numFmtId="180" fontId="82" fillId="0" borderId="0" xfId="110" applyFont="1" applyBorder="1"/>
    <xf numFmtId="2" fontId="39" fillId="0" borderId="0" xfId="94" applyNumberFormat="1" applyFont="1" applyBorder="1"/>
    <xf numFmtId="2" fontId="50" fillId="0" borderId="0" xfId="0" applyNumberFormat="1" applyFont="1"/>
    <xf numFmtId="180" fontId="50" fillId="3" borderId="15" xfId="94" applyFont="1" applyFill="1" applyBorder="1" applyAlignment="1" applyProtection="1">
      <alignment horizontal="center" vertical="center"/>
    </xf>
    <xf numFmtId="0" fontId="52" fillId="0" borderId="0" xfId="94" applyNumberFormat="1" applyFont="1" applyBorder="1" applyAlignment="1" applyProtection="1"/>
    <xf numFmtId="0" fontId="38" fillId="3" borderId="29" xfId="94" applyNumberFormat="1" applyFont="1" applyFill="1" applyBorder="1" applyProtection="1"/>
    <xf numFmtId="0" fontId="38" fillId="3" borderId="6" xfId="94" applyNumberFormat="1" applyFont="1" applyFill="1" applyBorder="1" applyAlignment="1" applyProtection="1">
      <alignment horizontal="center"/>
    </xf>
    <xf numFmtId="0" fontId="38" fillId="3" borderId="8" xfId="94" applyNumberFormat="1" applyFont="1" applyFill="1" applyBorder="1" applyAlignment="1" applyProtection="1">
      <alignment horizontal="center"/>
    </xf>
    <xf numFmtId="0" fontId="54" fillId="0" borderId="0" xfId="94" applyNumberFormat="1" applyFont="1" applyBorder="1"/>
    <xf numFmtId="0" fontId="39" fillId="0" borderId="0" xfId="94" applyNumberFormat="1" applyFont="1" applyBorder="1"/>
    <xf numFmtId="2" fontId="54" fillId="0" borderId="0" xfId="94" applyNumberFormat="1" applyFont="1" applyBorder="1"/>
    <xf numFmtId="165" fontId="39" fillId="0" borderId="0" xfId="19" applyNumberFormat="1" applyFont="1" applyFill="1" applyBorder="1" applyAlignment="1" applyProtection="1">
      <alignment horizontal="center"/>
    </xf>
    <xf numFmtId="165" fontId="39" fillId="0" borderId="0" xfId="94" applyNumberFormat="1" applyFont="1" applyFill="1" applyBorder="1" applyAlignment="1" applyProtection="1">
      <alignment horizontal="center"/>
    </xf>
    <xf numFmtId="180" fontId="54" fillId="0" borderId="0" xfId="94" applyFont="1" applyBorder="1" applyAlignment="1">
      <alignment horizontal="center" vertical="center"/>
    </xf>
    <xf numFmtId="165" fontId="38" fillId="0" borderId="0" xfId="94" applyNumberFormat="1" applyFont="1" applyFill="1" applyBorder="1" applyAlignment="1" applyProtection="1">
      <alignment horizontal="center"/>
    </xf>
    <xf numFmtId="165" fontId="39" fillId="0" borderId="5" xfId="94" applyNumberFormat="1" applyFont="1" applyFill="1" applyBorder="1" applyAlignment="1" applyProtection="1">
      <alignment horizontal="center"/>
    </xf>
    <xf numFmtId="0" fontId="44" fillId="3" borderId="6" xfId="94" applyNumberFormat="1" applyFont="1" applyFill="1" applyBorder="1" applyAlignment="1">
      <alignment horizontal="center"/>
    </xf>
    <xf numFmtId="0" fontId="54" fillId="0" borderId="0" xfId="94" applyNumberFormat="1" applyFont="1" applyAlignment="1">
      <alignment horizontal="left"/>
    </xf>
    <xf numFmtId="0" fontId="54" fillId="0" borderId="0" xfId="0" applyNumberFormat="1" applyFont="1"/>
    <xf numFmtId="0" fontId="50" fillId="0" borderId="0" xfId="0" applyNumberFormat="1" applyFont="1"/>
    <xf numFmtId="0" fontId="52" fillId="0" borderId="0" xfId="107" applyNumberFormat="1" applyFont="1" applyBorder="1" applyAlignment="1" applyProtection="1"/>
    <xf numFmtId="0" fontId="38" fillId="3" borderId="30" xfId="107" applyNumberFormat="1" applyFont="1" applyFill="1" applyBorder="1" applyAlignment="1">
      <alignment horizontal="center" wrapText="1"/>
    </xf>
    <xf numFmtId="0" fontId="38" fillId="3" borderId="6" xfId="107" applyNumberFormat="1" applyFont="1" applyFill="1" applyBorder="1" applyAlignment="1">
      <alignment horizontal="center" wrapText="1"/>
    </xf>
    <xf numFmtId="0" fontId="54" fillId="0" borderId="0" xfId="107" applyNumberFormat="1" applyFont="1" applyBorder="1"/>
    <xf numFmtId="0" fontId="54" fillId="4" borderId="0" xfId="73" applyNumberFormat="1" applyFont="1" applyFill="1" applyBorder="1" applyAlignment="1"/>
    <xf numFmtId="0" fontId="83" fillId="0" borderId="0" xfId="78" applyNumberFormat="1" applyFont="1" applyFill="1"/>
    <xf numFmtId="0" fontId="38" fillId="3" borderId="0" xfId="107" applyNumberFormat="1" applyFont="1" applyFill="1" applyBorder="1" applyAlignment="1">
      <alignment horizontal="center" wrapText="1"/>
    </xf>
    <xf numFmtId="0" fontId="42" fillId="0" borderId="0" xfId="107" applyNumberFormat="1" applyFont="1" applyBorder="1"/>
    <xf numFmtId="0" fontId="52" fillId="0" borderId="0" xfId="107" applyNumberFormat="1" applyFont="1" applyBorder="1" applyAlignment="1" applyProtection="1">
      <alignment horizontal="center"/>
    </xf>
    <xf numFmtId="0" fontId="53" fillId="0" borderId="0" xfId="107" applyNumberFormat="1" applyFont="1" applyBorder="1"/>
    <xf numFmtId="0" fontId="38" fillId="3" borderId="17" xfId="107" applyNumberFormat="1" applyFont="1" applyFill="1" applyBorder="1" applyAlignment="1">
      <alignment horizontal="center" wrapText="1"/>
    </xf>
    <xf numFmtId="0" fontId="39" fillId="0" borderId="0" xfId="107" applyNumberFormat="1" applyFont="1" applyBorder="1" applyAlignment="1">
      <alignment horizontal="center"/>
    </xf>
    <xf numFmtId="0" fontId="39" fillId="4" borderId="0" xfId="107" applyNumberFormat="1" applyFont="1" applyFill="1" applyBorder="1" applyAlignment="1">
      <alignment horizontal="right" wrapText="1"/>
    </xf>
    <xf numFmtId="0" fontId="39" fillId="4" borderId="0" xfId="53" applyNumberFormat="1" applyFont="1" applyFill="1" applyBorder="1" applyAlignment="1">
      <alignment horizontal="right" wrapText="1"/>
    </xf>
    <xf numFmtId="0" fontId="54" fillId="0" borderId="0" xfId="107" applyNumberFormat="1" applyFont="1" applyFill="1" applyBorder="1" applyAlignment="1" applyProtection="1">
      <alignment horizontal="right"/>
    </xf>
    <xf numFmtId="0" fontId="54" fillId="0" borderId="0" xfId="53" applyNumberFormat="1" applyFont="1" applyFill="1" applyBorder="1" applyAlignment="1" applyProtection="1"/>
    <xf numFmtId="0" fontId="54" fillId="0" borderId="0" xfId="107" applyNumberFormat="1" applyFont="1" applyFill="1" applyBorder="1" applyAlignment="1" applyProtection="1">
      <alignment horizontal="center"/>
    </xf>
    <xf numFmtId="0" fontId="54" fillId="0" borderId="0" xfId="107" quotePrefix="1" applyNumberFormat="1" applyFont="1" applyFill="1" applyBorder="1" applyAlignment="1">
      <alignment horizontal="right"/>
    </xf>
    <xf numFmtId="0" fontId="54" fillId="0" borderId="0" xfId="53" applyNumberFormat="1" applyFont="1" applyFill="1" applyBorder="1" applyAlignment="1"/>
    <xf numFmtId="0" fontId="42" fillId="0" borderId="0" xfId="1" applyNumberFormat="1" applyFont="1" applyBorder="1"/>
    <xf numFmtId="0" fontId="42" fillId="0" borderId="0" xfId="1" applyNumberFormat="1" applyFont="1" applyBorder="1" applyAlignment="1">
      <alignment horizontal="center"/>
    </xf>
    <xf numFmtId="0" fontId="42" fillId="0" borderId="0" xfId="107" applyNumberFormat="1" applyFont="1" applyBorder="1" applyAlignment="1">
      <alignment horizontal="center"/>
    </xf>
    <xf numFmtId="0" fontId="74" fillId="0" borderId="0" xfId="78" applyNumberFormat="1" applyFont="1" applyBorder="1" applyAlignment="1"/>
    <xf numFmtId="0" fontId="42" fillId="0" borderId="0" xfId="78" applyNumberFormat="1" applyFont="1"/>
    <xf numFmtId="0" fontId="19" fillId="5" borderId="0" xfId="0" applyNumberFormat="1" applyFont="1" applyFill="1"/>
    <xf numFmtId="0" fontId="39" fillId="0" borderId="0" xfId="78" applyNumberFormat="1" applyFont="1"/>
    <xf numFmtId="0" fontId="0" fillId="0" borderId="0" xfId="0" applyNumberFormat="1"/>
    <xf numFmtId="0" fontId="42" fillId="0" borderId="0" xfId="78" applyNumberFormat="1" applyFont="1" applyBorder="1"/>
    <xf numFmtId="43" fontId="38" fillId="3" borderId="6" xfId="1" applyFont="1" applyFill="1" applyBorder="1" applyAlignment="1" applyProtection="1">
      <alignment horizontal="left"/>
    </xf>
    <xf numFmtId="43" fontId="39" fillId="3" borderId="6" xfId="1" applyFont="1" applyFill="1" applyBorder="1" applyAlignment="1" applyProtection="1">
      <alignment horizontal="left" indent="4"/>
    </xf>
    <xf numFmtId="43" fontId="39" fillId="3" borderId="6" xfId="1" applyFont="1" applyFill="1" applyBorder="1"/>
    <xf numFmtId="43" fontId="50" fillId="0" borderId="0" xfId="1" applyFont="1" applyFill="1"/>
    <xf numFmtId="43" fontId="68" fillId="12" borderId="6" xfId="1" applyFont="1" applyFill="1" applyBorder="1" applyAlignment="1" applyProtection="1">
      <alignment horizontal="left"/>
    </xf>
    <xf numFmtId="43" fontId="68" fillId="12" borderId="6" xfId="1" applyFont="1" applyFill="1" applyBorder="1" applyAlignment="1" applyProtection="1">
      <alignment horizontal="left" indent="1"/>
    </xf>
    <xf numFmtId="43" fontId="50" fillId="12" borderId="6" xfId="1" applyFont="1" applyFill="1" applyBorder="1" applyAlignment="1" applyProtection="1">
      <alignment horizontal="left" indent="4"/>
    </xf>
    <xf numFmtId="43" fontId="84" fillId="3" borderId="6" xfId="1" applyFont="1" applyFill="1" applyBorder="1" applyAlignment="1" applyProtection="1">
      <alignment horizontal="left" indent="6"/>
    </xf>
    <xf numFmtId="43" fontId="75" fillId="0" borderId="0" xfId="1" applyFont="1"/>
    <xf numFmtId="43" fontId="38" fillId="3" borderId="6" xfId="1" applyFont="1" applyFill="1" applyBorder="1" applyAlignment="1" applyProtection="1">
      <alignment horizontal="left" indent="1"/>
    </xf>
    <xf numFmtId="43" fontId="38" fillId="3" borderId="6" xfId="1" applyFont="1" applyFill="1" applyBorder="1" applyAlignment="1" applyProtection="1">
      <alignment horizontal="left" indent="3"/>
    </xf>
    <xf numFmtId="43" fontId="38" fillId="3" borderId="6" xfId="1" applyFont="1" applyFill="1" applyBorder="1"/>
    <xf numFmtId="43" fontId="39" fillId="3" borderId="6" xfId="1" applyFont="1" applyFill="1" applyBorder="1" applyAlignment="1" applyProtection="1">
      <alignment horizontal="left" indent="3"/>
    </xf>
    <xf numFmtId="43" fontId="39" fillId="3" borderId="6" xfId="1" applyFont="1" applyFill="1" applyBorder="1" applyAlignment="1" applyProtection="1">
      <alignment horizontal="left" indent="2"/>
    </xf>
    <xf numFmtId="43" fontId="42" fillId="0" borderId="0" xfId="1" applyFont="1"/>
    <xf numFmtId="43" fontId="85" fillId="3" borderId="6" xfId="1" applyFont="1" applyFill="1" applyBorder="1" applyAlignment="1" applyProtection="1">
      <alignment horizontal="left" indent="5"/>
    </xf>
    <xf numFmtId="43" fontId="39" fillId="3" borderId="6" xfId="1" applyFont="1" applyFill="1" applyBorder="1" applyAlignment="1" applyProtection="1">
      <alignment horizontal="left" vertical="top"/>
    </xf>
    <xf numFmtId="43" fontId="38" fillId="3" borderId="8" xfId="1" applyFont="1" applyFill="1" applyBorder="1" applyAlignment="1" applyProtection="1">
      <alignment horizontal="left"/>
    </xf>
    <xf numFmtId="43" fontId="62" fillId="0" borderId="0" xfId="1" applyFont="1"/>
    <xf numFmtId="43" fontId="54" fillId="0" borderId="0" xfId="1" applyFont="1" applyBorder="1"/>
    <xf numFmtId="43" fontId="54" fillId="0" borderId="0" xfId="1" applyFont="1" applyFill="1" applyBorder="1" applyAlignment="1"/>
    <xf numFmtId="0" fontId="44" fillId="3" borderId="11" xfId="94" applyNumberFormat="1" applyFont="1" applyFill="1" applyBorder="1" applyAlignment="1">
      <alignment vertical="center"/>
    </xf>
    <xf numFmtId="0" fontId="44" fillId="3" borderId="11" xfId="94" applyNumberFormat="1" applyFont="1" applyFill="1" applyBorder="1" applyAlignment="1">
      <alignment horizontal="center"/>
    </xf>
    <xf numFmtId="0" fontId="44" fillId="3" borderId="11" xfId="94" applyNumberFormat="1" applyFont="1" applyFill="1" applyBorder="1"/>
    <xf numFmtId="0" fontId="44" fillId="3" borderId="11" xfId="94" applyNumberFormat="1" applyFont="1" applyFill="1" applyBorder="1" applyAlignment="1"/>
    <xf numFmtId="0" fontId="39" fillId="15" borderId="0" xfId="94" applyNumberFormat="1" applyFont="1" applyFill="1"/>
    <xf numFmtId="0" fontId="39" fillId="16" borderId="0" xfId="94" applyNumberFormat="1" applyFont="1" applyFill="1"/>
    <xf numFmtId="0" fontId="39" fillId="0" borderId="0" xfId="94" applyNumberFormat="1" applyFont="1"/>
    <xf numFmtId="0" fontId="44" fillId="3" borderId="1" xfId="94" applyNumberFormat="1" applyFont="1" applyFill="1" applyBorder="1" applyAlignment="1">
      <alignment vertical="center"/>
    </xf>
    <xf numFmtId="0" fontId="44" fillId="3" borderId="1" xfId="94" applyNumberFormat="1" applyFont="1" applyFill="1" applyBorder="1" applyAlignment="1">
      <alignment horizontal="right"/>
    </xf>
    <xf numFmtId="0" fontId="44" fillId="3" borderId="7" xfId="94" applyNumberFormat="1" applyFont="1" applyFill="1" applyBorder="1" applyAlignment="1">
      <alignment horizontal="right"/>
    </xf>
    <xf numFmtId="0" fontId="52" fillId="0" borderId="0" xfId="94" applyNumberFormat="1" applyFont="1" applyBorder="1" applyAlignment="1">
      <alignment horizontal="left"/>
    </xf>
    <xf numFmtId="0" fontId="65" fillId="0" borderId="0" xfId="94" applyNumberFormat="1" applyFont="1" applyBorder="1" applyAlignment="1"/>
    <xf numFmtId="0" fontId="42" fillId="3" borderId="29" xfId="94" applyNumberFormat="1" applyFont="1" applyFill="1" applyBorder="1"/>
    <xf numFmtId="0" fontId="42" fillId="3" borderId="11" xfId="94" applyNumberFormat="1" applyFont="1" applyFill="1" applyBorder="1"/>
    <xf numFmtId="0" fontId="42" fillId="12" borderId="0" xfId="94" applyNumberFormat="1" applyFont="1" applyFill="1"/>
    <xf numFmtId="0" fontId="42" fillId="0" borderId="0" xfId="94" applyNumberFormat="1" applyFont="1"/>
    <xf numFmtId="0" fontId="44" fillId="3" borderId="8" xfId="94" applyNumberFormat="1" applyFont="1" applyFill="1" applyBorder="1"/>
    <xf numFmtId="0" fontId="44" fillId="3" borderId="1" xfId="94" applyNumberFormat="1" applyFont="1" applyFill="1" applyBorder="1"/>
    <xf numFmtId="0" fontId="44" fillId="3" borderId="7" xfId="94" applyNumberFormat="1" applyFont="1" applyFill="1" applyBorder="1" applyAlignment="1">
      <alignment horizontal="center"/>
    </xf>
    <xf numFmtId="0" fontId="44" fillId="3" borderId="1" xfId="94" applyNumberFormat="1" applyFont="1" applyFill="1" applyBorder="1" applyAlignment="1">
      <alignment horizontal="center"/>
    </xf>
    <xf numFmtId="0" fontId="44" fillId="12" borderId="0" xfId="94" applyNumberFormat="1" applyFont="1" applyFill="1"/>
    <xf numFmtId="0" fontId="44" fillId="0" borderId="0" xfId="94" applyNumberFormat="1" applyFont="1"/>
    <xf numFmtId="0" fontId="39" fillId="3" borderId="29" xfId="94" applyNumberFormat="1" applyFont="1" applyFill="1" applyBorder="1" applyProtection="1"/>
    <xf numFmtId="0" fontId="38" fillId="3" borderId="11" xfId="94" applyNumberFormat="1" applyFont="1" applyFill="1" applyBorder="1" applyProtection="1"/>
    <xf numFmtId="0" fontId="39" fillId="3" borderId="11" xfId="94" applyNumberFormat="1" applyFont="1" applyFill="1" applyBorder="1" applyProtection="1"/>
    <xf numFmtId="0" fontId="39" fillId="3" borderId="11" xfId="94" applyNumberFormat="1" applyFont="1" applyFill="1" applyBorder="1"/>
    <xf numFmtId="0" fontId="38" fillId="3" borderId="11" xfId="94" applyNumberFormat="1" applyFont="1" applyFill="1" applyBorder="1" applyAlignment="1">
      <alignment vertical="center"/>
    </xf>
    <xf numFmtId="0" fontId="38" fillId="3" borderId="8" xfId="94" applyNumberFormat="1" applyFont="1" applyFill="1" applyBorder="1" applyProtection="1"/>
    <xf numFmtId="0" fontId="38" fillId="3" borderId="1" xfId="94" applyNumberFormat="1" applyFont="1" applyFill="1" applyBorder="1" applyProtection="1"/>
    <xf numFmtId="0" fontId="38" fillId="3" borderId="1" xfId="94" applyNumberFormat="1" applyFont="1" applyFill="1" applyBorder="1"/>
    <xf numFmtId="0" fontId="38" fillId="3" borderId="1" xfId="19" applyNumberFormat="1" applyFont="1" applyFill="1" applyBorder="1" applyProtection="1"/>
    <xf numFmtId="0" fontId="38" fillId="3" borderId="7" xfId="94" applyNumberFormat="1" applyFont="1" applyFill="1" applyBorder="1" applyAlignment="1">
      <alignment horizontal="right"/>
    </xf>
    <xf numFmtId="0" fontId="38" fillId="3" borderId="1" xfId="94" applyNumberFormat="1" applyFont="1" applyFill="1" applyBorder="1" applyAlignment="1">
      <alignment horizontal="right"/>
    </xf>
    <xf numFmtId="0" fontId="38" fillId="3" borderId="29" xfId="94" applyNumberFormat="1" applyFont="1" applyFill="1" applyBorder="1" applyAlignment="1" applyProtection="1">
      <alignment horizontal="right"/>
    </xf>
    <xf numFmtId="0" fontId="38" fillId="3" borderId="11" xfId="94" applyNumberFormat="1" applyFont="1" applyFill="1" applyBorder="1" applyAlignment="1" applyProtection="1"/>
    <xf numFmtId="0" fontId="38" fillId="3" borderId="11" xfId="94" applyNumberFormat="1" applyFont="1" applyFill="1" applyBorder="1" applyAlignment="1" applyProtection="1">
      <alignment horizontal="right"/>
    </xf>
    <xf numFmtId="0" fontId="38" fillId="3" borderId="11" xfId="94" applyNumberFormat="1" applyFont="1" applyFill="1" applyBorder="1" applyAlignment="1">
      <alignment horizontal="center"/>
    </xf>
    <xf numFmtId="0" fontId="38" fillId="3" borderId="11" xfId="94" applyNumberFormat="1" applyFont="1" applyFill="1" applyBorder="1" applyAlignment="1"/>
    <xf numFmtId="0" fontId="38" fillId="12" borderId="11" xfId="94" applyNumberFormat="1" applyFont="1" applyFill="1" applyBorder="1" applyAlignment="1">
      <alignment vertical="center"/>
    </xf>
    <xf numFmtId="0" fontId="38" fillId="3" borderId="7" xfId="94" applyNumberFormat="1" applyFont="1" applyFill="1" applyBorder="1" applyAlignment="1">
      <alignment horizontal="center"/>
    </xf>
    <xf numFmtId="0" fontId="38" fillId="3" borderId="1" xfId="94" applyNumberFormat="1" applyFont="1" applyFill="1" applyBorder="1" applyAlignment="1">
      <alignment horizontal="center"/>
    </xf>
    <xf numFmtId="0" fontId="38" fillId="3" borderId="8" xfId="94" applyNumberFormat="1" applyFont="1" applyFill="1" applyBorder="1" applyAlignment="1">
      <alignment horizontal="center"/>
    </xf>
    <xf numFmtId="180" fontId="86" fillId="3" borderId="6" xfId="94" applyFont="1" applyFill="1" applyBorder="1" applyProtection="1"/>
    <xf numFmtId="166" fontId="87" fillId="12" borderId="0" xfId="0" applyNumberFormat="1" applyFont="1" applyFill="1" applyAlignment="1" applyProtection="1">
      <alignment horizontal="left"/>
    </xf>
    <xf numFmtId="166" fontId="42" fillId="12" borderId="0" xfId="0" applyNumberFormat="1" applyFont="1" applyFill="1" applyAlignment="1" applyProtection="1">
      <alignment horizontal="left"/>
    </xf>
    <xf numFmtId="180" fontId="42" fillId="12" borderId="0" xfId="0" applyFont="1" applyFill="1"/>
    <xf numFmtId="166" fontId="44" fillId="12" borderId="0" xfId="0" applyNumberFormat="1" applyFont="1" applyFill="1" applyAlignment="1" applyProtection="1">
      <alignment horizontal="left"/>
    </xf>
    <xf numFmtId="166" fontId="88" fillId="12" borderId="0" xfId="0" applyNumberFormat="1" applyFont="1" applyFill="1" applyAlignment="1" applyProtection="1">
      <alignment horizontal="left"/>
    </xf>
    <xf numFmtId="180" fontId="39" fillId="12" borderId="0" xfId="0" quotePrefix="1" applyFont="1" applyFill="1"/>
    <xf numFmtId="180" fontId="38" fillId="3" borderId="11" xfId="94" applyNumberFormat="1" applyFont="1" applyFill="1" applyBorder="1" applyAlignment="1" applyProtection="1">
      <alignment horizontal="right"/>
    </xf>
    <xf numFmtId="180" fontId="38" fillId="12" borderId="1" xfId="94" applyNumberFormat="1" applyFont="1" applyFill="1" applyBorder="1" applyProtection="1"/>
    <xf numFmtId="0" fontId="52" fillId="4" borderId="0" xfId="94" applyNumberFormat="1" applyFont="1" applyFill="1" applyBorder="1" applyAlignment="1">
      <alignment vertical="center"/>
    </xf>
    <xf numFmtId="0" fontId="44" fillId="3" borderId="29" xfId="94" applyNumberFormat="1" applyFont="1" applyFill="1" applyBorder="1" applyAlignment="1">
      <alignment horizontal="center" wrapText="1"/>
    </xf>
    <xf numFmtId="0" fontId="44" fillId="12" borderId="8" xfId="94" applyNumberFormat="1" applyFont="1" applyFill="1" applyBorder="1" applyAlignment="1">
      <alignment horizontal="center" wrapText="1"/>
    </xf>
    <xf numFmtId="0" fontId="44" fillId="12" borderId="6" xfId="94" applyNumberFormat="1" applyFont="1" applyFill="1" applyBorder="1" applyAlignment="1">
      <alignment horizontal="center"/>
    </xf>
    <xf numFmtId="0" fontId="71" fillId="12" borderId="77" xfId="0" applyNumberFormat="1" applyFont="1" applyFill="1" applyBorder="1" applyAlignment="1">
      <alignment horizontal="left" wrapText="1" readingOrder="1"/>
    </xf>
    <xf numFmtId="0" fontId="71" fillId="12" borderId="78" xfId="0" applyNumberFormat="1" applyFont="1" applyFill="1" applyBorder="1" applyAlignment="1">
      <alignment horizontal="center" wrapText="1" readingOrder="1"/>
    </xf>
    <xf numFmtId="0" fontId="71" fillId="12" borderId="78" xfId="0" applyNumberFormat="1" applyFont="1" applyFill="1" applyBorder="1" applyAlignment="1">
      <alignment horizontal="center" vertical="center" wrapText="1" readingOrder="1"/>
    </xf>
    <xf numFmtId="0" fontId="71" fillId="12" borderId="78" xfId="0" quotePrefix="1" applyNumberFormat="1" applyFont="1" applyFill="1" applyBorder="1" applyAlignment="1">
      <alignment horizontal="center" vertical="center" wrapText="1" readingOrder="1"/>
    </xf>
    <xf numFmtId="0" fontId="52" fillId="0" borderId="10" xfId="94" applyNumberFormat="1" applyFont="1" applyBorder="1" applyAlignment="1" applyProtection="1"/>
    <xf numFmtId="0" fontId="44" fillId="3" borderId="2" xfId="94" applyNumberFormat="1" applyFont="1" applyFill="1" applyBorder="1" applyProtection="1"/>
    <xf numFmtId="0" fontId="44" fillId="3" borderId="0" xfId="94" applyNumberFormat="1" applyFont="1" applyFill="1" applyBorder="1" applyProtection="1"/>
    <xf numFmtId="0" fontId="44" fillId="3" borderId="0" xfId="94" applyNumberFormat="1" applyFont="1" applyFill="1" applyBorder="1" applyAlignment="1" applyProtection="1">
      <alignment horizontal="center"/>
    </xf>
    <xf numFmtId="0" fontId="44" fillId="3" borderId="1" xfId="94" applyNumberFormat="1" applyFont="1" applyFill="1" applyBorder="1" applyProtection="1"/>
    <xf numFmtId="0" fontId="44" fillId="3" borderId="1" xfId="94" applyNumberFormat="1" applyFont="1" applyFill="1" applyBorder="1" applyAlignment="1" applyProtection="1">
      <alignment horizontal="center"/>
    </xf>
    <xf numFmtId="0" fontId="54" fillId="0" borderId="0" xfId="94" applyNumberFormat="1" applyFont="1"/>
    <xf numFmtId="0" fontId="38" fillId="3" borderId="2" xfId="94" applyNumberFormat="1" applyFont="1" applyFill="1" applyBorder="1" applyAlignment="1" applyProtection="1">
      <alignment horizontal="center"/>
    </xf>
    <xf numFmtId="0" fontId="38" fillId="3" borderId="0" xfId="94" applyNumberFormat="1" applyFont="1" applyFill="1" applyBorder="1" applyAlignment="1" applyProtection="1">
      <alignment horizontal="center"/>
    </xf>
    <xf numFmtId="0" fontId="38" fillId="3" borderId="1" xfId="94" applyNumberFormat="1" applyFont="1" applyFill="1" applyBorder="1" applyAlignment="1" applyProtection="1">
      <alignment horizontal="center"/>
    </xf>
    <xf numFmtId="0" fontId="38" fillId="0" borderId="0" xfId="94" applyNumberFormat="1" applyFont="1" applyAlignment="1" applyProtection="1">
      <alignment horizontal="center"/>
    </xf>
    <xf numFmtId="0" fontId="38" fillId="0" borderId="0" xfId="94" applyNumberFormat="1" applyFont="1" applyAlignment="1">
      <alignment horizontal="center"/>
    </xf>
    <xf numFmtId="0" fontId="39" fillId="0" borderId="0" xfId="94" applyNumberFormat="1" applyFont="1" applyAlignment="1">
      <alignment horizontal="center"/>
    </xf>
    <xf numFmtId="0" fontId="52" fillId="4" borderId="10" xfId="94" applyNumberFormat="1" applyFont="1" applyFill="1" applyBorder="1" applyAlignment="1" applyProtection="1"/>
    <xf numFmtId="0" fontId="38" fillId="3" borderId="3" xfId="94" applyNumberFormat="1" applyFont="1" applyFill="1" applyBorder="1" applyAlignment="1" applyProtection="1">
      <alignment horizontal="center"/>
    </xf>
    <xf numFmtId="0" fontId="38" fillId="3" borderId="20" xfId="94" applyNumberFormat="1" applyFont="1" applyFill="1" applyBorder="1" applyAlignment="1" applyProtection="1">
      <alignment horizontal="center"/>
    </xf>
    <xf numFmtId="0" fontId="38" fillId="3" borderId="16" xfId="94" applyNumberFormat="1" applyFont="1" applyFill="1" applyBorder="1" applyAlignment="1" applyProtection="1">
      <alignment horizontal="center"/>
    </xf>
    <xf numFmtId="0" fontId="39" fillId="0" borderId="0" xfId="94" applyNumberFormat="1" applyFont="1" applyBorder="1" applyProtection="1"/>
    <xf numFmtId="0" fontId="39" fillId="0" borderId="0" xfId="94" applyNumberFormat="1" applyFont="1" applyFill="1" applyBorder="1" applyAlignment="1" applyProtection="1">
      <alignment horizontal="left"/>
    </xf>
    <xf numFmtId="0" fontId="38" fillId="0" borderId="0" xfId="94" applyNumberFormat="1" applyFont="1" applyBorder="1" applyAlignment="1" applyProtection="1">
      <alignment horizontal="right"/>
    </xf>
    <xf numFmtId="0" fontId="38" fillId="3" borderId="17" xfId="94" applyNumberFormat="1" applyFont="1" applyFill="1" applyBorder="1" applyAlignment="1" applyProtection="1">
      <alignment horizontal="center"/>
    </xf>
    <xf numFmtId="0" fontId="38" fillId="0" borderId="0" xfId="94" applyNumberFormat="1" applyFont="1" applyBorder="1" applyAlignment="1" applyProtection="1">
      <alignment horizontal="center"/>
    </xf>
    <xf numFmtId="0" fontId="49" fillId="10" borderId="0" xfId="94" applyNumberFormat="1" applyFont="1" applyFill="1"/>
    <xf numFmtId="0" fontId="38" fillId="3" borderId="31" xfId="94" applyNumberFormat="1" applyFont="1" applyFill="1" applyBorder="1" applyProtection="1"/>
    <xf numFmtId="0" fontId="38" fillId="3" borderId="2" xfId="94" applyNumberFormat="1" applyFont="1" applyFill="1" applyBorder="1" applyAlignment="1" applyProtection="1">
      <alignment horizontal="right"/>
    </xf>
    <xf numFmtId="0" fontId="39" fillId="10" borderId="0" xfId="94" applyNumberFormat="1" applyFont="1" applyFill="1"/>
    <xf numFmtId="0" fontId="38" fillId="3" borderId="6" xfId="94" applyNumberFormat="1" applyFont="1" applyFill="1" applyBorder="1" applyProtection="1"/>
    <xf numFmtId="0" fontId="38" fillId="3" borderId="0" xfId="94" applyNumberFormat="1" applyFont="1" applyFill="1" applyBorder="1" applyAlignment="1" applyProtection="1">
      <alignment horizontal="right"/>
    </xf>
    <xf numFmtId="0" fontId="38" fillId="3" borderId="1" xfId="94" applyNumberFormat="1" applyFont="1" applyFill="1" applyBorder="1" applyAlignment="1" applyProtection="1">
      <alignment horizontal="right"/>
    </xf>
    <xf numFmtId="0" fontId="39" fillId="4" borderId="0" xfId="94" applyNumberFormat="1" applyFont="1" applyFill="1" applyBorder="1" applyAlignment="1" applyProtection="1">
      <alignment horizontal="right"/>
    </xf>
    <xf numFmtId="0" fontId="39" fillId="4" borderId="0" xfId="94" applyNumberFormat="1" applyFont="1" applyFill="1" applyBorder="1" applyAlignment="1">
      <alignment horizontal="right"/>
    </xf>
    <xf numFmtId="0" fontId="39" fillId="4" borderId="1" xfId="94" applyNumberFormat="1" applyFont="1" applyFill="1" applyBorder="1" applyAlignment="1">
      <alignment horizontal="right"/>
    </xf>
    <xf numFmtId="0" fontId="39" fillId="4" borderId="1" xfId="94" applyNumberFormat="1" applyFont="1" applyFill="1" applyBorder="1" applyAlignment="1" applyProtection="1">
      <alignment horizontal="right"/>
    </xf>
    <xf numFmtId="0" fontId="49" fillId="10" borderId="0" xfId="94" applyNumberFormat="1" applyFont="1" applyFill="1" applyAlignment="1">
      <alignment horizontal="center"/>
    </xf>
    <xf numFmtId="0" fontId="39" fillId="10" borderId="0" xfId="94" applyNumberFormat="1" applyFont="1" applyFill="1" applyAlignment="1">
      <alignment horizontal="center"/>
    </xf>
    <xf numFmtId="0" fontId="39" fillId="0" borderId="0" xfId="94" applyNumberFormat="1" applyFont="1" applyFill="1"/>
    <xf numFmtId="0" fontId="52" fillId="0" borderId="0" xfId="0" applyNumberFormat="1" applyFont="1" applyBorder="1" applyAlignment="1" applyProtection="1">
      <alignment horizontal="left"/>
    </xf>
    <xf numFmtId="0" fontId="53" fillId="0" borderId="0" xfId="0" applyNumberFormat="1" applyFont="1" applyAlignment="1">
      <alignment horizontal="left"/>
    </xf>
    <xf numFmtId="0" fontId="38" fillId="3" borderId="11" xfId="0" applyNumberFormat="1" applyFont="1" applyFill="1" applyBorder="1" applyProtection="1"/>
    <xf numFmtId="0" fontId="38" fillId="3" borderId="29" xfId="0" applyNumberFormat="1" applyFont="1" applyFill="1" applyBorder="1" applyProtection="1"/>
    <xf numFmtId="0" fontId="39" fillId="0" borderId="0" xfId="0" applyNumberFormat="1" applyFont="1"/>
    <xf numFmtId="0" fontId="38" fillId="3" borderId="1" xfId="0" applyNumberFormat="1" applyFont="1" applyFill="1" applyBorder="1" applyProtection="1"/>
    <xf numFmtId="0" fontId="38" fillId="3" borderId="8" xfId="0" applyNumberFormat="1" applyFont="1" applyFill="1" applyBorder="1" applyProtection="1"/>
    <xf numFmtId="0" fontId="39" fillId="4" borderId="6" xfId="0" applyNumberFormat="1" applyFont="1" applyFill="1" applyBorder="1" applyAlignment="1" applyProtection="1">
      <alignment horizontal="center"/>
    </xf>
    <xf numFmtId="0" fontId="39" fillId="0" borderId="6" xfId="0" applyNumberFormat="1" applyFont="1" applyFill="1" applyBorder="1" applyAlignment="1" applyProtection="1">
      <alignment horizontal="center"/>
    </xf>
    <xf numFmtId="0" fontId="38" fillId="3" borderId="31" xfId="0" applyNumberFormat="1" applyFont="1" applyFill="1" applyBorder="1" applyAlignment="1" applyProtection="1">
      <alignment horizontal="left"/>
    </xf>
    <xf numFmtId="0" fontId="39" fillId="4" borderId="31" xfId="0" applyNumberFormat="1" applyFont="1" applyFill="1" applyBorder="1" applyAlignment="1" applyProtection="1">
      <alignment horizontal="center"/>
    </xf>
    <xf numFmtId="0" fontId="38" fillId="3" borderId="6" xfId="0" applyNumberFormat="1" applyFont="1" applyFill="1" applyBorder="1" applyAlignment="1" applyProtection="1">
      <alignment horizontal="left"/>
    </xf>
    <xf numFmtId="0" fontId="39" fillId="4" borderId="6" xfId="0" applyNumberFormat="1" applyFont="1" applyFill="1" applyBorder="1" applyAlignment="1">
      <alignment horizontal="center"/>
    </xf>
    <xf numFmtId="0" fontId="38" fillId="3" borderId="28" xfId="0" applyNumberFormat="1" applyFont="1" applyFill="1" applyBorder="1" applyAlignment="1" applyProtection="1">
      <alignment horizontal="left"/>
    </xf>
    <xf numFmtId="0" fontId="39" fillId="4" borderId="28" xfId="0" applyNumberFormat="1" applyFont="1" applyFill="1" applyBorder="1" applyAlignment="1">
      <alignment horizontal="center"/>
    </xf>
    <xf numFmtId="0" fontId="38" fillId="4" borderId="8" xfId="18" applyNumberFormat="1" applyFont="1" applyFill="1" applyBorder="1" applyAlignment="1">
      <alignment horizontal="center"/>
    </xf>
    <xf numFmtId="0" fontId="58" fillId="0" borderId="0" xfId="0" applyNumberFormat="1" applyFont="1" applyBorder="1" applyProtection="1"/>
    <xf numFmtId="0" fontId="58" fillId="0" borderId="0" xfId="18" applyNumberFormat="1" applyFont="1" applyBorder="1" applyProtection="1"/>
    <xf numFmtId="0" fontId="49" fillId="0" borderId="0" xfId="0" applyNumberFormat="1" applyFont="1"/>
    <xf numFmtId="0" fontId="38" fillId="3" borderId="11" xfId="94" applyNumberFormat="1" applyFont="1" applyFill="1" applyBorder="1" applyAlignment="1" applyProtection="1">
      <alignment horizontal="center"/>
    </xf>
    <xf numFmtId="0" fontId="54" fillId="0" borderId="0" xfId="94" applyNumberFormat="1" applyFont="1" applyProtection="1"/>
    <xf numFmtId="0" fontId="40" fillId="0" borderId="0" xfId="94" applyNumberFormat="1" applyFont="1"/>
    <xf numFmtId="0" fontId="44" fillId="3" borderId="30" xfId="102" applyNumberFormat="1" applyFont="1" applyFill="1" applyBorder="1" applyProtection="1"/>
    <xf numFmtId="0" fontId="44" fillId="3" borderId="17" xfId="102" applyNumberFormat="1" applyFont="1" applyFill="1" applyBorder="1" applyAlignment="1" applyProtection="1">
      <alignment horizontal="center"/>
    </xf>
    <xf numFmtId="0" fontId="44" fillId="3" borderId="17" xfId="102" applyNumberFormat="1" applyFont="1" applyFill="1" applyBorder="1"/>
    <xf numFmtId="0" fontId="44" fillId="3" borderId="17" xfId="102" applyNumberFormat="1" applyFont="1" applyFill="1" applyBorder="1" applyAlignment="1">
      <alignment horizontal="right"/>
    </xf>
    <xf numFmtId="0" fontId="44" fillId="12" borderId="17" xfId="102" applyNumberFormat="1" applyFont="1" applyFill="1" applyBorder="1"/>
    <xf numFmtId="0" fontId="42" fillId="0" borderId="0" xfId="102" applyNumberFormat="1" applyFont="1"/>
    <xf numFmtId="0" fontId="38" fillId="8" borderId="29" xfId="94" applyNumberFormat="1" applyFont="1" applyFill="1" applyBorder="1"/>
    <xf numFmtId="0" fontId="38" fillId="8" borderId="11" xfId="94" applyNumberFormat="1" applyFont="1" applyFill="1" applyBorder="1"/>
    <xf numFmtId="0" fontId="38" fillId="8" borderId="1" xfId="94" applyNumberFormat="1" applyFont="1" applyFill="1" applyBorder="1" applyAlignment="1">
      <alignment horizontal="center"/>
    </xf>
    <xf numFmtId="0" fontId="38" fillId="9" borderId="29" xfId="94" applyNumberFormat="1" applyFont="1" applyFill="1" applyBorder="1" applyAlignment="1">
      <alignment horizontal="center"/>
    </xf>
    <xf numFmtId="0" fontId="38" fillId="9" borderId="11" xfId="94" applyNumberFormat="1" applyFont="1" applyFill="1" applyBorder="1" applyAlignment="1">
      <alignment horizontal="center"/>
    </xf>
    <xf numFmtId="0" fontId="38" fillId="9" borderId="8" xfId="94" applyNumberFormat="1" applyFont="1" applyFill="1" applyBorder="1" applyAlignment="1">
      <alignment horizontal="center"/>
    </xf>
    <xf numFmtId="0" fontId="38" fillId="9" borderId="1" xfId="94" applyNumberFormat="1" applyFont="1" applyFill="1" applyBorder="1" applyAlignment="1">
      <alignment horizontal="center"/>
    </xf>
    <xf numFmtId="0" fontId="44" fillId="3" borderId="25" xfId="94" applyNumberFormat="1" applyFont="1" applyFill="1" applyBorder="1" applyAlignment="1">
      <alignment horizontal="center"/>
    </xf>
    <xf numFmtId="0" fontId="42" fillId="0" borderId="0" xfId="94" applyNumberFormat="1" applyFont="1" applyBorder="1"/>
    <xf numFmtId="0" fontId="44" fillId="3" borderId="19" xfId="94" applyNumberFormat="1" applyFont="1" applyFill="1" applyBorder="1" applyAlignment="1">
      <alignment horizontal="center"/>
    </xf>
    <xf numFmtId="0" fontId="44" fillId="3" borderId="1" xfId="94" applyNumberFormat="1" applyFont="1" applyFill="1" applyBorder="1" applyAlignment="1"/>
    <xf numFmtId="0" fontId="44" fillId="3" borderId="1" xfId="94" quotePrefix="1" applyNumberFormat="1" applyFont="1" applyFill="1" applyBorder="1" applyAlignment="1">
      <alignment horizontal="right"/>
    </xf>
    <xf numFmtId="0" fontId="44" fillId="3" borderId="17" xfId="102" applyNumberFormat="1" applyFont="1" applyFill="1" applyBorder="1" applyAlignment="1">
      <alignment horizontal="center"/>
    </xf>
    <xf numFmtId="0" fontId="44" fillId="3" borderId="17" xfId="102" quotePrefix="1" applyNumberFormat="1" applyFont="1" applyFill="1" applyBorder="1" applyAlignment="1">
      <alignment horizontal="center"/>
    </xf>
    <xf numFmtId="0" fontId="42" fillId="0" borderId="0" xfId="102" applyNumberFormat="1" applyFont="1" applyBorder="1"/>
    <xf numFmtId="0" fontId="38" fillId="3" borderId="30" xfId="110" applyNumberFormat="1" applyFont="1" applyFill="1" applyBorder="1" applyAlignment="1">
      <alignment horizontal="left"/>
    </xf>
    <xf numFmtId="0" fontId="38" fillId="3" borderId="17" xfId="110" applyNumberFormat="1" applyFont="1" applyFill="1" applyBorder="1"/>
    <xf numFmtId="0" fontId="38" fillId="3" borderId="17" xfId="110" applyNumberFormat="1" applyFont="1" applyFill="1" applyBorder="1" applyAlignment="1">
      <alignment horizontal="right"/>
    </xf>
    <xf numFmtId="0" fontId="38" fillId="3" borderId="3" xfId="110" applyNumberFormat="1" applyFont="1" applyFill="1" applyBorder="1" applyAlignment="1">
      <alignment horizontal="right"/>
    </xf>
    <xf numFmtId="0" fontId="39" fillId="0" borderId="0" xfId="110" applyNumberFormat="1" applyFont="1" applyBorder="1"/>
    <xf numFmtId="0" fontId="44" fillId="3" borderId="30" xfId="110" applyNumberFormat="1" applyFont="1" applyFill="1" applyBorder="1"/>
    <xf numFmtId="0" fontId="44" fillId="3" borderId="17" xfId="110" applyNumberFormat="1" applyFont="1" applyFill="1" applyBorder="1" applyAlignment="1">
      <alignment horizontal="right"/>
    </xf>
    <xf numFmtId="0" fontId="42" fillId="0" borderId="0" xfId="110" applyNumberFormat="1" applyFont="1"/>
    <xf numFmtId="0" fontId="52" fillId="0" borderId="0" xfId="110" applyNumberFormat="1" applyFont="1" applyFill="1" applyBorder="1" applyAlignment="1"/>
    <xf numFmtId="0" fontId="54" fillId="0" borderId="0" xfId="110" applyNumberFormat="1" applyFont="1"/>
    <xf numFmtId="0" fontId="38" fillId="3" borderId="32" xfId="110" applyNumberFormat="1" applyFont="1" applyFill="1" applyBorder="1"/>
    <xf numFmtId="0" fontId="38" fillId="17" borderId="20" xfId="110" applyNumberFormat="1" applyFont="1" applyFill="1" applyBorder="1"/>
    <xf numFmtId="0" fontId="38" fillId="4" borderId="20" xfId="110" applyNumberFormat="1" applyFont="1" applyFill="1" applyBorder="1" applyAlignment="1">
      <alignment horizontal="right"/>
    </xf>
    <xf numFmtId="0" fontId="43" fillId="0" borderId="0" xfId="110" applyNumberFormat="1" applyFont="1"/>
    <xf numFmtId="0" fontId="39" fillId="3" borderId="6" xfId="110" applyNumberFormat="1" applyFont="1" applyFill="1" applyBorder="1" applyAlignment="1"/>
    <xf numFmtId="0" fontId="39" fillId="4" borderId="0" xfId="110" applyNumberFormat="1" applyFont="1" applyFill="1" applyBorder="1" applyAlignment="1">
      <alignment horizontal="right"/>
    </xf>
    <xf numFmtId="0" fontId="39" fillId="4" borderId="0" xfId="110" applyNumberFormat="1" applyFont="1" applyFill="1" applyBorder="1"/>
    <xf numFmtId="0" fontId="39" fillId="3" borderId="6" xfId="110" applyNumberFormat="1" applyFont="1" applyFill="1" applyBorder="1"/>
    <xf numFmtId="0" fontId="39" fillId="4" borderId="10" xfId="110" applyNumberFormat="1" applyFont="1" applyFill="1" applyBorder="1"/>
    <xf numFmtId="0" fontId="38" fillId="3" borderId="31" xfId="110" applyNumberFormat="1" applyFont="1" applyFill="1" applyBorder="1"/>
    <xf numFmtId="0" fontId="38" fillId="4" borderId="0" xfId="110" applyNumberFormat="1" applyFont="1" applyFill="1" applyBorder="1" applyAlignment="1">
      <alignment horizontal="right"/>
    </xf>
    <xf numFmtId="0" fontId="38" fillId="4" borderId="2" xfId="110" applyNumberFormat="1" applyFont="1" applyFill="1" applyBorder="1" applyAlignment="1">
      <alignment horizontal="right"/>
    </xf>
    <xf numFmtId="0" fontId="39" fillId="4" borderId="0" xfId="53" applyNumberFormat="1" applyFont="1" applyFill="1" applyBorder="1" applyAlignment="1">
      <alignment horizontal="right"/>
    </xf>
    <xf numFmtId="0" fontId="39" fillId="3" borderId="33" xfId="110" applyNumberFormat="1" applyFont="1" applyFill="1" applyBorder="1"/>
    <xf numFmtId="0" fontId="39" fillId="4" borderId="10" xfId="110" applyNumberFormat="1" applyFont="1" applyFill="1" applyBorder="1" applyAlignment="1">
      <alignment horizontal="right"/>
    </xf>
    <xf numFmtId="0" fontId="38" fillId="3" borderId="6" xfId="110" applyNumberFormat="1" applyFont="1" applyFill="1" applyBorder="1"/>
    <xf numFmtId="0" fontId="38" fillId="4" borderId="2" xfId="110" applyNumberFormat="1" applyFont="1" applyFill="1" applyBorder="1"/>
    <xf numFmtId="0" fontId="39" fillId="3" borderId="6" xfId="110" applyNumberFormat="1" applyFont="1" applyFill="1" applyBorder="1" applyAlignment="1">
      <alignment horizontal="left"/>
    </xf>
    <xf numFmtId="0" fontId="39" fillId="17" borderId="0" xfId="110" applyNumberFormat="1" applyFont="1" applyFill="1" applyBorder="1"/>
    <xf numFmtId="0" fontId="39" fillId="17" borderId="0" xfId="110" applyNumberFormat="1" applyFont="1" applyFill="1"/>
    <xf numFmtId="0" fontId="39" fillId="0" borderId="0" xfId="110" applyNumberFormat="1" applyFont="1"/>
    <xf numFmtId="0" fontId="39" fillId="4" borderId="1" xfId="110" applyNumberFormat="1" applyFont="1" applyFill="1" applyBorder="1"/>
    <xf numFmtId="0" fontId="39" fillId="3" borderId="6" xfId="110" applyNumberFormat="1" applyFont="1" applyFill="1" applyBorder="1" applyAlignment="1">
      <alignment horizontal="right"/>
    </xf>
    <xf numFmtId="0" fontId="39" fillId="3" borderId="8" xfId="110" applyNumberFormat="1" applyFont="1" applyFill="1" applyBorder="1" applyAlignment="1">
      <alignment horizontal="right"/>
    </xf>
    <xf numFmtId="0" fontId="39" fillId="4" borderId="7" xfId="110" applyNumberFormat="1" applyFont="1" applyFill="1" applyBorder="1" applyAlignment="1">
      <alignment horizontal="right"/>
    </xf>
    <xf numFmtId="0" fontId="39" fillId="4" borderId="1" xfId="110" applyNumberFormat="1" applyFont="1" applyFill="1" applyBorder="1" applyAlignment="1">
      <alignment horizontal="right"/>
    </xf>
    <xf numFmtId="0" fontId="81" fillId="0" borderId="0" xfId="110" applyNumberFormat="1" applyFont="1" applyFill="1" applyBorder="1"/>
    <xf numFmtId="0" fontId="82" fillId="0" borderId="0" xfId="110" applyNumberFormat="1" applyFont="1" applyFill="1" applyBorder="1"/>
    <xf numFmtId="0" fontId="81" fillId="0" borderId="0" xfId="110" applyNumberFormat="1" applyFont="1" applyFill="1" applyBorder="1" applyAlignment="1">
      <alignment horizontal="center"/>
    </xf>
    <xf numFmtId="0" fontId="43" fillId="0" borderId="0" xfId="110" applyNumberFormat="1" applyFont="1" applyFill="1" applyBorder="1"/>
    <xf numFmtId="0" fontId="81" fillId="0" borderId="0" xfId="110" applyNumberFormat="1" applyFont="1" applyFill="1" applyBorder="1" applyAlignment="1">
      <alignment horizontal="right"/>
    </xf>
    <xf numFmtId="0" fontId="82" fillId="0" borderId="0" xfId="110" applyNumberFormat="1" applyFont="1" applyBorder="1"/>
    <xf numFmtId="0" fontId="43" fillId="0" borderId="0" xfId="110" applyNumberFormat="1" applyFont="1" applyBorder="1"/>
    <xf numFmtId="0" fontId="54" fillId="0" borderId="0" xfId="94" applyNumberFormat="1" applyFont="1" applyBorder="1" applyAlignment="1">
      <alignment horizontal="left"/>
    </xf>
    <xf numFmtId="0" fontId="39" fillId="0" borderId="0" xfId="94" applyNumberFormat="1" applyFont="1" applyBorder="1" applyAlignment="1">
      <alignment horizontal="center"/>
    </xf>
    <xf numFmtId="0" fontId="52" fillId="0" borderId="1" xfId="94" applyNumberFormat="1" applyFont="1" applyBorder="1" applyAlignment="1" applyProtection="1"/>
    <xf numFmtId="0" fontId="44" fillId="3" borderId="29" xfId="94" applyNumberFormat="1" applyFont="1" applyFill="1" applyBorder="1" applyProtection="1"/>
    <xf numFmtId="0" fontId="44" fillId="3" borderId="6" xfId="94" applyNumberFormat="1" applyFont="1" applyFill="1" applyBorder="1" applyAlignment="1" applyProtection="1">
      <alignment horizontal="center"/>
    </xf>
    <xf numFmtId="0" fontId="44" fillId="3" borderId="8" xfId="94" applyNumberFormat="1" applyFont="1" applyFill="1" applyBorder="1" applyProtection="1"/>
    <xf numFmtId="0" fontId="44" fillId="3" borderId="8" xfId="94" applyNumberFormat="1" applyFont="1" applyFill="1" applyBorder="1" applyAlignment="1" applyProtection="1">
      <alignment horizontal="center"/>
    </xf>
    <xf numFmtId="0" fontId="52" fillId="0" borderId="0" xfId="94" applyNumberFormat="1" applyFont="1" applyBorder="1" applyAlignment="1" applyProtection="1">
      <alignment horizontal="left"/>
    </xf>
    <xf numFmtId="0" fontId="67" fillId="3" borderId="0" xfId="94" applyNumberFormat="1" applyFont="1" applyFill="1" applyBorder="1" applyAlignment="1" applyProtection="1">
      <alignment horizontal="center"/>
    </xf>
    <xf numFmtId="0" fontId="67" fillId="3" borderId="0" xfId="19" applyNumberFormat="1" applyFont="1" applyFill="1" applyBorder="1" applyAlignment="1" applyProtection="1">
      <alignment horizontal="center"/>
    </xf>
    <xf numFmtId="0" fontId="67" fillId="3" borderId="1" xfId="19" applyNumberFormat="1" applyFont="1" applyFill="1" applyBorder="1" applyAlignment="1" applyProtection="1">
      <alignment horizontal="center"/>
    </xf>
    <xf numFmtId="0" fontId="67" fillId="0" borderId="0" xfId="94" applyNumberFormat="1" applyFont="1" applyBorder="1" applyAlignment="1" applyProtection="1">
      <alignment horizontal="center"/>
    </xf>
    <xf numFmtId="0" fontId="44" fillId="3" borderId="29" xfId="107" applyNumberFormat="1" applyFont="1" applyFill="1" applyBorder="1" applyAlignment="1" applyProtection="1">
      <alignment horizontal="center"/>
    </xf>
    <xf numFmtId="0" fontId="44" fillId="3" borderId="6" xfId="107" applyNumberFormat="1" applyFont="1" applyFill="1" applyBorder="1" applyAlignment="1" applyProtection="1">
      <alignment horizontal="center"/>
    </xf>
    <xf numFmtId="0" fontId="44" fillId="3" borderId="8" xfId="107" applyNumberFormat="1" applyFont="1" applyFill="1" applyBorder="1" applyAlignment="1" applyProtection="1">
      <alignment horizontal="center"/>
    </xf>
    <xf numFmtId="0" fontId="44" fillId="3" borderId="6" xfId="107" applyNumberFormat="1" applyFont="1" applyFill="1" applyBorder="1" applyAlignment="1">
      <alignment horizontal="center"/>
    </xf>
    <xf numFmtId="0" fontId="52" fillId="0" borderId="10" xfId="107" applyNumberFormat="1" applyFont="1" applyBorder="1" applyAlignment="1" applyProtection="1"/>
    <xf numFmtId="0" fontId="44" fillId="3" borderId="3" xfId="107" applyNumberFormat="1" applyFont="1" applyFill="1" applyBorder="1" applyAlignment="1">
      <alignment horizontal="center" wrapText="1"/>
    </xf>
    <xf numFmtId="0" fontId="44" fillId="3" borderId="0" xfId="107" applyNumberFormat="1" applyFont="1" applyFill="1" applyBorder="1" applyAlignment="1">
      <alignment horizontal="center" wrapText="1"/>
    </xf>
    <xf numFmtId="0" fontId="44" fillId="3" borderId="1" xfId="107" applyNumberFormat="1" applyFont="1" applyFill="1" applyBorder="1" applyAlignment="1">
      <alignment horizontal="center" wrapText="1"/>
    </xf>
    <xf numFmtId="0" fontId="62" fillId="0" borderId="0" xfId="107" applyNumberFormat="1" applyFont="1" applyBorder="1"/>
    <xf numFmtId="0" fontId="52" fillId="0" borderId="0" xfId="107" applyNumberFormat="1" applyFont="1" applyBorder="1" applyAlignment="1" applyProtection="1">
      <alignment vertical="center"/>
    </xf>
    <xf numFmtId="0" fontId="44" fillId="3" borderId="17" xfId="107" applyNumberFormat="1" applyFont="1" applyFill="1" applyBorder="1" applyAlignment="1">
      <alignment horizontal="center" vertical="center" wrapText="1"/>
    </xf>
    <xf numFmtId="0" fontId="44" fillId="3" borderId="0" xfId="107" applyNumberFormat="1" applyFont="1" applyFill="1" applyBorder="1" applyAlignment="1">
      <alignment horizontal="center" vertical="center" wrapText="1"/>
    </xf>
    <xf numFmtId="0" fontId="44" fillId="3" borderId="1" xfId="107" applyNumberFormat="1" applyFont="1" applyFill="1" applyBorder="1" applyAlignment="1">
      <alignment horizontal="center" vertical="center" wrapText="1"/>
    </xf>
    <xf numFmtId="0" fontId="54" fillId="0" borderId="0" xfId="107" applyNumberFormat="1" applyFont="1" applyBorder="1" applyAlignment="1">
      <alignment vertical="center"/>
    </xf>
    <xf numFmtId="0" fontId="55" fillId="0" borderId="0" xfId="107" applyNumberFormat="1" applyFont="1" applyFill="1" applyBorder="1" applyAlignment="1">
      <alignment horizontal="left" vertical="center" wrapText="1"/>
    </xf>
    <xf numFmtId="0" fontId="38" fillId="3" borderId="30" xfId="94" applyNumberFormat="1" applyFont="1" applyFill="1" applyBorder="1" applyAlignment="1" applyProtection="1">
      <alignment horizontal="center" vertical="center" wrapText="1"/>
    </xf>
    <xf numFmtId="0" fontId="41" fillId="0" borderId="0" xfId="94" applyNumberFormat="1" applyFont="1" applyBorder="1"/>
    <xf numFmtId="0" fontId="38" fillId="0" borderId="0" xfId="94" applyNumberFormat="1" applyFont="1" applyBorder="1" applyProtection="1"/>
    <xf numFmtId="0" fontId="52" fillId="0" borderId="0" xfId="107" applyNumberFormat="1" applyFont="1" applyBorder="1" applyAlignment="1"/>
    <xf numFmtId="0" fontId="44" fillId="3" borderId="29" xfId="107" applyNumberFormat="1" applyFont="1" applyFill="1" applyBorder="1" applyAlignment="1">
      <alignment horizontal="center"/>
    </xf>
    <xf numFmtId="0" fontId="44" fillId="3" borderId="8" xfId="107" applyNumberFormat="1" applyFont="1" applyFill="1" applyBorder="1" applyAlignment="1">
      <alignment horizontal="center"/>
    </xf>
    <xf numFmtId="0" fontId="54" fillId="0" borderId="0" xfId="107" applyNumberFormat="1" applyFont="1" applyAlignment="1">
      <alignment horizontal="left"/>
    </xf>
    <xf numFmtId="0" fontId="54" fillId="0" borderId="0" xfId="107" applyNumberFormat="1" applyFont="1" applyBorder="1" applyAlignment="1">
      <alignment horizontal="left"/>
    </xf>
    <xf numFmtId="0" fontId="44" fillId="0" borderId="0" xfId="107" applyNumberFormat="1" applyFont="1" applyFill="1" applyBorder="1" applyAlignment="1">
      <alignment horizontal="left"/>
    </xf>
    <xf numFmtId="0" fontId="44" fillId="0" borderId="0" xfId="107" applyNumberFormat="1" applyFont="1" applyAlignment="1">
      <alignment horizontal="center"/>
    </xf>
    <xf numFmtId="0" fontId="52" fillId="0" borderId="1" xfId="94" applyNumberFormat="1" applyFont="1" applyBorder="1" applyAlignment="1"/>
    <xf numFmtId="0" fontId="74" fillId="12" borderId="0" xfId="94" applyNumberFormat="1" applyFont="1" applyFill="1"/>
    <xf numFmtId="0" fontId="44" fillId="3" borderId="2" xfId="94" applyNumberFormat="1" applyFont="1" applyFill="1" applyBorder="1" applyAlignment="1" applyProtection="1">
      <protection locked="0"/>
    </xf>
    <xf numFmtId="0" fontId="44" fillId="3" borderId="0" xfId="94" applyNumberFormat="1" applyFont="1" applyFill="1" applyBorder="1" applyAlignment="1" applyProtection="1">
      <protection locked="0"/>
    </xf>
    <xf numFmtId="0" fontId="44" fillId="3" borderId="1" xfId="94" applyNumberFormat="1" applyFont="1" applyFill="1" applyBorder="1" applyAlignment="1" applyProtection="1">
      <alignment horizontal="center"/>
      <protection locked="0"/>
    </xf>
    <xf numFmtId="0" fontId="44" fillId="3" borderId="0" xfId="94" applyNumberFormat="1" applyFont="1" applyFill="1" applyBorder="1" applyAlignment="1" applyProtection="1">
      <alignment horizontal="center"/>
      <protection locked="0"/>
    </xf>
    <xf numFmtId="0" fontId="44" fillId="3" borderId="0" xfId="94" applyNumberFormat="1" applyFont="1" applyFill="1" applyBorder="1" applyAlignment="1">
      <alignment horizontal="center"/>
    </xf>
    <xf numFmtId="0" fontId="57" fillId="0" borderId="0" xfId="94" applyNumberFormat="1" applyFont="1"/>
    <xf numFmtId="0" fontId="77" fillId="12" borderId="29" xfId="94" applyNumberFormat="1" applyFont="1" applyFill="1" applyBorder="1" applyAlignment="1">
      <alignment horizontal="center"/>
    </xf>
    <xf numFmtId="0" fontId="77" fillId="12" borderId="6" xfId="94" applyNumberFormat="1" applyFont="1" applyFill="1" applyBorder="1" applyAlignment="1">
      <alignment horizontal="center"/>
    </xf>
    <xf numFmtId="0" fontId="77" fillId="12" borderId="8" xfId="94" applyNumberFormat="1" applyFont="1" applyFill="1" applyBorder="1" applyAlignment="1">
      <alignment horizontal="center"/>
    </xf>
    <xf numFmtId="0" fontId="89" fillId="0" borderId="0" xfId="94" applyNumberFormat="1" applyFont="1" applyAlignment="1">
      <alignment horizontal="center"/>
    </xf>
    <xf numFmtId="0" fontId="57" fillId="0" borderId="0" xfId="94" applyNumberFormat="1" applyFont="1" applyAlignment="1">
      <alignment horizontal="center"/>
    </xf>
    <xf numFmtId="0" fontId="39" fillId="12" borderId="6" xfId="94" applyNumberFormat="1" applyFont="1" applyFill="1" applyBorder="1" applyAlignment="1">
      <alignment horizontal="center"/>
    </xf>
    <xf numFmtId="0" fontId="39" fillId="3" borderId="6" xfId="107" applyNumberFormat="1" applyFont="1" applyFill="1" applyBorder="1" applyAlignment="1">
      <alignment horizontal="center"/>
    </xf>
    <xf numFmtId="0" fontId="39" fillId="3" borderId="8" xfId="107" applyNumberFormat="1" applyFont="1" applyFill="1" applyBorder="1" applyAlignment="1">
      <alignment horizontal="center"/>
    </xf>
    <xf numFmtId="0" fontId="43" fillId="0" borderId="0" xfId="94" applyNumberFormat="1" applyFont="1"/>
    <xf numFmtId="0" fontId="38" fillId="12" borderId="6" xfId="94" applyNumberFormat="1" applyFont="1" applyFill="1" applyBorder="1" applyAlignment="1">
      <alignment horizontal="center"/>
    </xf>
    <xf numFmtId="0" fontId="38" fillId="3" borderId="6" xfId="107" applyNumberFormat="1" applyFont="1" applyFill="1" applyBorder="1" applyAlignment="1">
      <alignment horizontal="center"/>
    </xf>
    <xf numFmtId="0" fontId="38" fillId="3" borderId="8" xfId="107" applyNumberFormat="1" applyFont="1" applyFill="1" applyBorder="1" applyAlignment="1">
      <alignment horizontal="center"/>
    </xf>
    <xf numFmtId="49" fontId="44" fillId="3" borderId="1" xfId="94" applyNumberFormat="1" applyFont="1" applyFill="1" applyBorder="1" applyAlignment="1">
      <alignment horizontal="center"/>
    </xf>
    <xf numFmtId="0" fontId="39" fillId="3" borderId="6" xfId="1" applyNumberFormat="1" applyFont="1" applyFill="1" applyBorder="1" applyAlignment="1" applyProtection="1">
      <alignment horizontal="left" indent="4"/>
    </xf>
    <xf numFmtId="0" fontId="38" fillId="3" borderId="6" xfId="1" applyNumberFormat="1" applyFont="1" applyFill="1" applyBorder="1" applyAlignment="1" applyProtection="1">
      <alignment horizontal="left" indent="1"/>
    </xf>
    <xf numFmtId="0" fontId="54" fillId="0" borderId="0" xfId="1" applyNumberFormat="1" applyFont="1" applyFill="1" applyBorder="1" applyAlignment="1">
      <alignment vertical="top" wrapText="1"/>
    </xf>
    <xf numFmtId="180" fontId="54" fillId="0" borderId="0" xfId="102" applyFont="1" applyBorder="1" applyProtection="1"/>
    <xf numFmtId="166" fontId="38" fillId="3" borderId="1" xfId="94" applyNumberFormat="1" applyFont="1" applyFill="1" applyBorder="1" applyAlignment="1" applyProtection="1">
      <alignment horizontal="left"/>
      <protection locked="0"/>
    </xf>
    <xf numFmtId="2" fontId="42" fillId="0" borderId="0" xfId="102" applyNumberFormat="1" applyFont="1"/>
    <xf numFmtId="180" fontId="52" fillId="0" borderId="1" xfId="102" applyFont="1" applyBorder="1" applyAlignment="1" applyProtection="1"/>
    <xf numFmtId="180" fontId="52" fillId="0" borderId="1" xfId="102" applyFont="1" applyBorder="1" applyAlignment="1" applyProtection="1">
      <alignment wrapText="1"/>
    </xf>
    <xf numFmtId="2" fontId="38" fillId="4" borderId="18" xfId="94" applyNumberFormat="1" applyFont="1" applyFill="1" applyBorder="1" applyAlignment="1">
      <alignment horizontal="center"/>
    </xf>
    <xf numFmtId="180" fontId="52" fillId="0" borderId="1" xfId="102" applyFont="1" applyBorder="1" applyAlignment="1"/>
    <xf numFmtId="1" fontId="39" fillId="0" borderId="0" xfId="94" applyNumberFormat="1" applyFont="1" applyBorder="1"/>
    <xf numFmtId="168" fontId="39" fillId="4" borderId="0" xfId="19" applyNumberFormat="1" applyFont="1" applyFill="1" applyBorder="1" applyAlignment="1">
      <alignment horizontal="right"/>
    </xf>
    <xf numFmtId="2" fontId="69" fillId="0" borderId="0" xfId="94" applyNumberFormat="1" applyFont="1" applyBorder="1" applyAlignment="1">
      <alignment vertical="top"/>
    </xf>
    <xf numFmtId="2" fontId="63" fillId="0" borderId="1" xfId="94" applyNumberFormat="1" applyFont="1" applyBorder="1" applyAlignment="1">
      <alignment vertical="top"/>
    </xf>
    <xf numFmtId="2" fontId="63" fillId="0" borderId="0" xfId="94" applyNumberFormat="1" applyFont="1" applyBorder="1" applyAlignment="1">
      <alignment horizontal="center" vertical="top"/>
    </xf>
    <xf numFmtId="2" fontId="52" fillId="4" borderId="0" xfId="94" applyNumberFormat="1" applyFont="1" applyFill="1" applyBorder="1" applyAlignment="1">
      <alignment vertical="center"/>
    </xf>
    <xf numFmtId="2" fontId="51" fillId="0" borderId="0" xfId="94" applyNumberFormat="1" applyFont="1" applyBorder="1" applyAlignment="1" applyProtection="1"/>
    <xf numFmtId="2" fontId="0" fillId="0" borderId="0" xfId="0" applyNumberFormat="1"/>
    <xf numFmtId="2" fontId="52" fillId="0" borderId="0" xfId="94" applyNumberFormat="1" applyFont="1" applyBorder="1" applyAlignment="1" applyProtection="1"/>
    <xf numFmtId="2" fontId="52" fillId="0" borderId="1" xfId="102" applyNumberFormat="1" applyFont="1" applyBorder="1" applyAlignment="1" applyProtection="1"/>
    <xf numFmtId="167" fontId="42" fillId="0" borderId="0" xfId="78" applyNumberFormat="1" applyFont="1"/>
    <xf numFmtId="167" fontId="54" fillId="0" borderId="0" xfId="1" applyNumberFormat="1" applyFont="1"/>
    <xf numFmtId="167" fontId="38" fillId="3" borderId="6" xfId="1" applyNumberFormat="1" applyFont="1" applyFill="1" applyBorder="1" applyAlignment="1" applyProtection="1">
      <alignment horizontal="left"/>
    </xf>
    <xf numFmtId="167" fontId="42" fillId="0" borderId="0" xfId="78" applyNumberFormat="1" applyFont="1" applyBorder="1" applyAlignment="1"/>
    <xf numFmtId="167" fontId="39" fillId="3" borderId="6" xfId="1" applyNumberFormat="1" applyFont="1" applyFill="1" applyBorder="1" applyAlignment="1" applyProtection="1">
      <alignment horizontal="left" indent="4"/>
    </xf>
    <xf numFmtId="167" fontId="39" fillId="3" borderId="6" xfId="1" applyNumberFormat="1" applyFont="1" applyFill="1" applyBorder="1"/>
    <xf numFmtId="167" fontId="68" fillId="12" borderId="6" xfId="1" applyNumberFormat="1" applyFont="1" applyFill="1" applyBorder="1" applyAlignment="1" applyProtection="1">
      <alignment horizontal="left"/>
    </xf>
    <xf numFmtId="167" fontId="68" fillId="12" borderId="6" xfId="1" applyNumberFormat="1" applyFont="1" applyFill="1" applyBorder="1" applyAlignment="1" applyProtection="1">
      <alignment horizontal="left" indent="1"/>
    </xf>
    <xf numFmtId="167" fontId="50" fillId="12" borderId="6" xfId="1" applyNumberFormat="1" applyFont="1" applyFill="1" applyBorder="1" applyAlignment="1" applyProtection="1">
      <alignment horizontal="left" indent="4"/>
    </xf>
    <xf numFmtId="167" fontId="84" fillId="3" borderId="6" xfId="1" applyNumberFormat="1" applyFont="1" applyFill="1" applyBorder="1" applyAlignment="1" applyProtection="1">
      <alignment horizontal="left" indent="6"/>
    </xf>
    <xf numFmtId="167" fontId="38" fillId="3" borderId="6" xfId="1" applyNumberFormat="1" applyFont="1" applyFill="1" applyBorder="1" applyAlignment="1" applyProtection="1">
      <alignment horizontal="left" indent="1"/>
    </xf>
    <xf numFmtId="167" fontId="38" fillId="3" borderId="6" xfId="1" applyNumberFormat="1" applyFont="1" applyFill="1" applyBorder="1" applyAlignment="1" applyProtection="1">
      <alignment horizontal="left" indent="3"/>
    </xf>
    <xf numFmtId="167" fontId="38" fillId="3" borderId="6" xfId="1" applyNumberFormat="1" applyFont="1" applyFill="1" applyBorder="1"/>
    <xf numFmtId="167" fontId="39" fillId="3" borderId="6" xfId="1" applyNumberFormat="1" applyFont="1" applyFill="1" applyBorder="1" applyAlignment="1" applyProtection="1">
      <alignment horizontal="left" indent="3"/>
    </xf>
    <xf numFmtId="167" fontId="39" fillId="3" borderId="6" xfId="1" applyNumberFormat="1" applyFont="1" applyFill="1" applyBorder="1" applyAlignment="1" applyProtection="1">
      <alignment horizontal="left" indent="2"/>
    </xf>
    <xf numFmtId="167" fontId="85" fillId="3" borderId="6" xfId="1" applyNumberFormat="1" applyFont="1" applyFill="1" applyBorder="1" applyAlignment="1" applyProtection="1">
      <alignment horizontal="left" indent="5"/>
    </xf>
    <xf numFmtId="167" fontId="38" fillId="3" borderId="8" xfId="1" applyNumberFormat="1" applyFont="1" applyFill="1" applyBorder="1" applyAlignment="1" applyProtection="1">
      <alignment horizontal="left"/>
    </xf>
    <xf numFmtId="167" fontId="54" fillId="0" borderId="0" xfId="1" applyNumberFormat="1" applyFont="1" applyBorder="1"/>
    <xf numFmtId="167" fontId="38" fillId="4" borderId="0" xfId="1" applyNumberFormat="1" applyFont="1" applyFill="1" applyBorder="1"/>
    <xf numFmtId="167" fontId="38" fillId="4" borderId="5" xfId="1" applyNumberFormat="1" applyFont="1" applyFill="1" applyBorder="1"/>
    <xf numFmtId="167" fontId="39" fillId="4" borderId="0" xfId="1" applyNumberFormat="1" applyFont="1" applyFill="1" applyBorder="1"/>
    <xf numFmtId="167" fontId="39" fillId="4" borderId="5" xfId="1" applyNumberFormat="1" applyFont="1" applyFill="1" applyBorder="1"/>
    <xf numFmtId="167" fontId="39" fillId="4" borderId="0" xfId="1" applyNumberFormat="1" applyFont="1" applyFill="1" applyBorder="1" applyAlignment="1">
      <alignment horizontal="right"/>
    </xf>
    <xf numFmtId="167" fontId="39" fillId="4" borderId="5" xfId="1" applyNumberFormat="1" applyFont="1" applyFill="1" applyBorder="1" applyAlignment="1">
      <alignment horizontal="right"/>
    </xf>
    <xf numFmtId="167" fontId="39" fillId="4" borderId="0" xfId="1" applyNumberFormat="1" applyFont="1" applyFill="1"/>
    <xf numFmtId="167" fontId="38" fillId="4" borderId="1" xfId="1" applyNumberFormat="1" applyFont="1" applyFill="1" applyBorder="1"/>
    <xf numFmtId="167" fontId="38" fillId="4" borderId="7" xfId="1" applyNumberFormat="1" applyFont="1" applyFill="1" applyBorder="1"/>
    <xf numFmtId="167" fontId="38" fillId="4" borderId="5" xfId="94" applyNumberFormat="1" applyFont="1" applyFill="1" applyBorder="1"/>
    <xf numFmtId="167" fontId="38" fillId="4" borderId="6" xfId="94" applyNumberFormat="1" applyFont="1" applyFill="1" applyBorder="1"/>
    <xf numFmtId="167" fontId="39" fillId="4" borderId="0" xfId="94" applyNumberFormat="1" applyFont="1" applyFill="1" applyBorder="1"/>
    <xf numFmtId="167" fontId="39" fillId="4" borderId="5" xfId="94" applyNumberFormat="1" applyFont="1" applyFill="1" applyBorder="1"/>
    <xf numFmtId="167" fontId="39" fillId="4" borderId="6" xfId="94" applyNumberFormat="1" applyFont="1" applyFill="1" applyBorder="1"/>
    <xf numFmtId="167" fontId="38" fillId="4" borderId="7" xfId="19" applyNumberFormat="1" applyFont="1" applyFill="1" applyBorder="1"/>
    <xf numFmtId="167" fontId="38" fillId="4" borderId="8" xfId="19" applyNumberFormat="1" applyFont="1" applyFill="1" applyBorder="1"/>
    <xf numFmtId="2" fontId="66" fillId="0" borderId="0" xfId="0" applyNumberFormat="1" applyFont="1"/>
    <xf numFmtId="167" fontId="39" fillId="0" borderId="0" xfId="1" applyNumberFormat="1" applyFont="1" applyFill="1"/>
    <xf numFmtId="167" fontId="39" fillId="0" borderId="5" xfId="1" applyNumberFormat="1" applyFont="1" applyFill="1" applyBorder="1"/>
    <xf numFmtId="167" fontId="39" fillId="0" borderId="0" xfId="1" applyNumberFormat="1" applyFont="1" applyFill="1" applyBorder="1"/>
    <xf numFmtId="167" fontId="39" fillId="0" borderId="6" xfId="1" applyNumberFormat="1" applyFont="1" applyFill="1" applyBorder="1"/>
    <xf numFmtId="170" fontId="54" fillId="0" borderId="0" xfId="94" applyNumberFormat="1" applyFont="1"/>
    <xf numFmtId="2" fontId="52" fillId="6" borderId="0" xfId="94" applyNumberFormat="1" applyFont="1" applyFill="1" applyBorder="1" applyAlignment="1">
      <alignment horizontal="center"/>
    </xf>
    <xf numFmtId="2" fontId="74" fillId="0" borderId="0" xfId="102" applyNumberFormat="1" applyFont="1" applyBorder="1" applyAlignment="1" applyProtection="1"/>
    <xf numFmtId="167" fontId="38" fillId="4" borderId="0" xfId="39" applyNumberFormat="1" applyFont="1" applyFill="1" applyBorder="1" applyProtection="1"/>
    <xf numFmtId="167" fontId="39" fillId="4" borderId="0" xfId="39" applyNumberFormat="1" applyFont="1" applyFill="1" applyBorder="1" applyProtection="1"/>
    <xf numFmtId="167" fontId="39" fillId="17" borderId="0" xfId="102" applyNumberFormat="1" applyFont="1" applyFill="1" applyBorder="1"/>
    <xf numFmtId="167" fontId="39" fillId="0" borderId="0" xfId="102" applyNumberFormat="1" applyFont="1" applyBorder="1"/>
    <xf numFmtId="167" fontId="39" fillId="4" borderId="1" xfId="39" applyNumberFormat="1" applyFont="1" applyFill="1" applyBorder="1" applyProtection="1"/>
    <xf numFmtId="2" fontId="52" fillId="0" borderId="1" xfId="102" applyNumberFormat="1" applyFont="1" applyBorder="1" applyAlignment="1"/>
    <xf numFmtId="167" fontId="39" fillId="0" borderId="0" xfId="110" applyNumberFormat="1" applyFont="1" applyBorder="1"/>
    <xf numFmtId="167" fontId="39" fillId="4" borderId="0" xfId="53" applyNumberFormat="1" applyFont="1" applyFill="1" applyBorder="1"/>
    <xf numFmtId="167" fontId="39" fillId="4" borderId="0" xfId="110" applyNumberFormat="1" applyFont="1" applyFill="1" applyBorder="1"/>
    <xf numFmtId="167" fontId="39" fillId="4" borderId="0" xfId="53" applyNumberFormat="1" applyFont="1" applyFill="1"/>
    <xf numFmtId="167" fontId="39" fillId="17" borderId="0" xfId="110" applyNumberFormat="1" applyFont="1" applyFill="1" applyBorder="1"/>
    <xf numFmtId="167" fontId="39" fillId="4" borderId="34" xfId="110" applyNumberFormat="1" applyFont="1" applyFill="1" applyBorder="1"/>
    <xf numFmtId="167" fontId="39" fillId="4" borderId="34" xfId="53" applyNumberFormat="1" applyFont="1" applyFill="1" applyBorder="1"/>
    <xf numFmtId="2" fontId="46" fillId="0" borderId="0" xfId="94" applyNumberFormat="1" applyFont="1" applyBorder="1"/>
    <xf numFmtId="2" fontId="52" fillId="0" borderId="1" xfId="94" applyNumberFormat="1" applyFont="1" applyBorder="1" applyAlignment="1" applyProtection="1"/>
    <xf numFmtId="2" fontId="52" fillId="0" borderId="0" xfId="94" applyNumberFormat="1" applyFont="1" applyBorder="1" applyAlignment="1" applyProtection="1">
      <alignment horizontal="center"/>
    </xf>
    <xf numFmtId="2" fontId="52" fillId="0" borderId="0" xfId="107" applyNumberFormat="1" applyFont="1" applyBorder="1" applyAlignment="1"/>
    <xf numFmtId="2" fontId="74" fillId="0" borderId="0" xfId="94" applyNumberFormat="1" applyFont="1"/>
    <xf numFmtId="2" fontId="58" fillId="0" borderId="0" xfId="94" applyNumberFormat="1" applyFont="1"/>
    <xf numFmtId="2" fontId="60" fillId="0" borderId="0" xfId="94" applyNumberFormat="1" applyFont="1" applyAlignment="1"/>
    <xf numFmtId="2" fontId="53" fillId="0" borderId="0" xfId="94" applyNumberFormat="1" applyFont="1" applyAlignment="1"/>
    <xf numFmtId="2" fontId="53" fillId="0" borderId="0" xfId="0" applyNumberFormat="1" applyFont="1" applyAlignment="1">
      <alignment horizontal="left"/>
    </xf>
    <xf numFmtId="167" fontId="44" fillId="0" borderId="1" xfId="78" applyNumberFormat="1" applyFont="1" applyBorder="1"/>
    <xf numFmtId="167" fontId="44" fillId="0" borderId="0" xfId="78" applyNumberFormat="1" applyFont="1"/>
    <xf numFmtId="167" fontId="44" fillId="0" borderId="0" xfId="78" applyNumberFormat="1" applyFont="1" applyBorder="1" applyAlignment="1"/>
    <xf numFmtId="167" fontId="44" fillId="0" borderId="1" xfId="78" applyNumberFormat="1" applyFont="1" applyBorder="1" applyAlignment="1"/>
    <xf numFmtId="167" fontId="38" fillId="4" borderId="0" xfId="1" applyNumberFormat="1" applyFont="1" applyFill="1"/>
    <xf numFmtId="167" fontId="54" fillId="0" borderId="5" xfId="1" applyNumberFormat="1" applyFont="1" applyBorder="1"/>
    <xf numFmtId="43" fontId="49" fillId="3" borderId="6" xfId="1" applyFont="1" applyFill="1" applyBorder="1" applyAlignment="1" applyProtection="1">
      <alignment horizontal="left" indent="3"/>
    </xf>
    <xf numFmtId="49" fontId="90" fillId="0" borderId="0" xfId="1" quotePrefix="1" applyNumberFormat="1" applyFont="1" applyFill="1" applyAlignment="1">
      <alignment horizontal="left" indent="3"/>
    </xf>
    <xf numFmtId="0" fontId="62" fillId="0" borderId="0" xfId="78" applyNumberFormat="1" applyFont="1"/>
    <xf numFmtId="0" fontId="62" fillId="0" borderId="0" xfId="78" applyNumberFormat="1" applyFont="1" applyBorder="1" applyAlignment="1"/>
    <xf numFmtId="166" fontId="91" fillId="3" borderId="6" xfId="94" applyNumberFormat="1" applyFont="1" applyFill="1" applyBorder="1" applyAlignment="1" applyProtection="1">
      <alignment horizontal="left" indent="4"/>
      <protection locked="0"/>
    </xf>
    <xf numFmtId="167" fontId="54" fillId="4" borderId="0" xfId="19" applyNumberFormat="1" applyFont="1" applyFill="1" applyBorder="1"/>
    <xf numFmtId="0" fontId="44" fillId="5" borderId="0" xfId="0" applyNumberFormat="1" applyFont="1" applyFill="1"/>
    <xf numFmtId="167" fontId="50" fillId="0" borderId="5" xfId="1" applyNumberFormat="1" applyFont="1" applyFill="1" applyBorder="1"/>
    <xf numFmtId="167" fontId="50" fillId="0" borderId="0" xfId="1" applyNumberFormat="1" applyFont="1" applyFill="1" applyBorder="1"/>
    <xf numFmtId="167" fontId="50" fillId="0" borderId="6" xfId="1" applyNumberFormat="1" applyFont="1" applyFill="1" applyBorder="1"/>
    <xf numFmtId="167" fontId="50" fillId="14" borderId="0" xfId="0" applyNumberFormat="1" applyFont="1" applyFill="1"/>
    <xf numFmtId="180" fontId="50" fillId="14" borderId="0" xfId="0" applyFont="1" applyFill="1"/>
    <xf numFmtId="167" fontId="38" fillId="0" borderId="5" xfId="1" applyNumberFormat="1" applyFont="1" applyFill="1" applyBorder="1"/>
    <xf numFmtId="167" fontId="38" fillId="0" borderId="0" xfId="1" applyNumberFormat="1" applyFont="1" applyFill="1" applyBorder="1"/>
    <xf numFmtId="167" fontId="38" fillId="0" borderId="6" xfId="1" applyNumberFormat="1" applyFont="1" applyFill="1" applyBorder="1"/>
    <xf numFmtId="0" fontId="52" fillId="0" borderId="0" xfId="94" applyNumberFormat="1" applyFont="1" applyBorder="1" applyAlignment="1"/>
    <xf numFmtId="0" fontId="53" fillId="0" borderId="0" xfId="94" applyNumberFormat="1" applyFont="1" applyBorder="1" applyAlignment="1"/>
    <xf numFmtId="0" fontId="52" fillId="0" borderId="0" xfId="94" applyNumberFormat="1" applyFont="1" applyBorder="1" applyAlignment="1">
      <alignment horizontal="center"/>
    </xf>
    <xf numFmtId="0" fontId="69" fillId="0" borderId="0" xfId="0" applyNumberFormat="1" applyFont="1" applyFill="1"/>
    <xf numFmtId="0" fontId="53" fillId="12" borderId="0" xfId="94" applyNumberFormat="1" applyFont="1" applyFill="1" applyBorder="1"/>
    <xf numFmtId="0" fontId="53" fillId="0" borderId="0" xfId="94" applyNumberFormat="1" applyFont="1" applyBorder="1"/>
    <xf numFmtId="167" fontId="39" fillId="0" borderId="0" xfId="1" applyNumberFormat="1" applyFont="1" applyFill="1" applyBorder="1" applyProtection="1"/>
    <xf numFmtId="167" fontId="39" fillId="0" borderId="0" xfId="1" applyNumberFormat="1" applyFont="1" applyFill="1" applyBorder="1" applyAlignment="1"/>
    <xf numFmtId="167" fontId="39" fillId="0" borderId="1" xfId="1" applyNumberFormat="1" applyFont="1" applyFill="1" applyBorder="1"/>
    <xf numFmtId="167" fontId="39" fillId="0" borderId="1" xfId="1" applyNumberFormat="1" applyFont="1" applyFill="1" applyBorder="1" applyAlignment="1"/>
    <xf numFmtId="4" fontId="92" fillId="0" borderId="0" xfId="120" applyNumberFormat="1" applyFont="1"/>
    <xf numFmtId="180" fontId="49" fillId="0" borderId="0" xfId="0" applyFont="1"/>
    <xf numFmtId="2" fontId="39" fillId="4" borderId="0" xfId="94" applyNumberFormat="1" applyFont="1" applyFill="1"/>
    <xf numFmtId="167" fontId="38" fillId="0" borderId="0" xfId="1" applyNumberFormat="1" applyFont="1" applyFill="1"/>
    <xf numFmtId="0" fontId="38" fillId="3" borderId="27" xfId="94" applyNumberFormat="1" applyFont="1" applyFill="1" applyBorder="1" applyAlignment="1">
      <alignment vertical="center"/>
    </xf>
    <xf numFmtId="167" fontId="67" fillId="4" borderId="0" xfId="1" applyNumberFormat="1" applyFont="1" applyFill="1" applyBorder="1" applyProtection="1"/>
    <xf numFmtId="167" fontId="48" fillId="4" borderId="0" xfId="1" applyNumberFormat="1" applyFont="1" applyFill="1" applyBorder="1" applyProtection="1"/>
    <xf numFmtId="167" fontId="48" fillId="18" borderId="0" xfId="1" applyNumberFormat="1" applyFont="1" applyFill="1" applyBorder="1" applyProtection="1"/>
    <xf numFmtId="167" fontId="67" fillId="18" borderId="0" xfId="1" applyNumberFormat="1" applyFont="1" applyFill="1" applyBorder="1" applyProtection="1"/>
    <xf numFmtId="167" fontId="67" fillId="4" borderId="1" xfId="1" applyNumberFormat="1" applyFont="1" applyFill="1" applyBorder="1" applyProtection="1"/>
    <xf numFmtId="180" fontId="39" fillId="3" borderId="6" xfId="94" applyFont="1" applyFill="1" applyBorder="1" applyProtection="1"/>
    <xf numFmtId="167" fontId="68" fillId="18" borderId="0" xfId="1" applyNumberFormat="1" applyFont="1" applyFill="1" applyBorder="1" applyProtection="1"/>
    <xf numFmtId="167" fontId="39" fillId="18" borderId="0" xfId="1" applyNumberFormat="1" applyFont="1" applyFill="1"/>
    <xf numFmtId="167" fontId="67" fillId="18" borderId="0" xfId="1" applyNumberFormat="1" applyFont="1" applyFill="1" applyBorder="1" applyProtection="1">
      <protection locked="0"/>
    </xf>
    <xf numFmtId="167" fontId="38" fillId="18" borderId="0" xfId="1" applyNumberFormat="1" applyFont="1" applyFill="1"/>
    <xf numFmtId="167" fontId="50" fillId="18" borderId="0" xfId="1" applyNumberFormat="1" applyFont="1" applyFill="1" applyBorder="1" applyAlignment="1" applyProtection="1">
      <alignment horizontal="right"/>
    </xf>
    <xf numFmtId="167" fontId="50" fillId="18" borderId="0" xfId="1" applyNumberFormat="1" applyFont="1" applyFill="1"/>
    <xf numFmtId="167" fontId="68" fillId="18" borderId="0" xfId="1" applyNumberFormat="1" applyFont="1" applyFill="1"/>
    <xf numFmtId="167" fontId="39" fillId="18" borderId="0" xfId="1" applyNumberFormat="1" applyFont="1" applyFill="1" applyBorder="1" applyAlignment="1" applyProtection="1">
      <alignment horizontal="right"/>
    </xf>
    <xf numFmtId="167" fontId="68" fillId="18" borderId="0" xfId="1" applyNumberFormat="1" applyFont="1" applyFill="1" applyBorder="1" applyAlignment="1" applyProtection="1">
      <alignment horizontal="right"/>
    </xf>
    <xf numFmtId="167" fontId="38" fillId="18" borderId="0" xfId="1" applyNumberFormat="1" applyFont="1" applyFill="1" applyBorder="1" applyAlignment="1" applyProtection="1">
      <alignment horizontal="right"/>
    </xf>
    <xf numFmtId="167" fontId="50" fillId="18" borderId="0" xfId="1" applyNumberFormat="1" applyFont="1" applyFill="1" applyBorder="1" applyProtection="1"/>
    <xf numFmtId="167" fontId="67" fillId="18" borderId="1" xfId="1" applyNumberFormat="1" applyFont="1" applyFill="1" applyBorder="1" applyProtection="1"/>
    <xf numFmtId="167" fontId="42" fillId="0" borderId="0" xfId="1" applyNumberFormat="1" applyFont="1" applyFill="1" applyBorder="1"/>
    <xf numFmtId="166" fontId="42" fillId="12" borderId="0" xfId="0" applyNumberFormat="1" applyFont="1" applyFill="1" applyBorder="1" applyAlignment="1" applyProtection="1">
      <alignment horizontal="left"/>
    </xf>
    <xf numFmtId="167" fontId="50" fillId="0" borderId="0" xfId="1" applyNumberFormat="1" applyFont="1"/>
    <xf numFmtId="167" fontId="68" fillId="0" borderId="5" xfId="1" applyNumberFormat="1" applyFont="1" applyBorder="1"/>
    <xf numFmtId="167" fontId="68" fillId="0" borderId="0" xfId="1" applyNumberFormat="1" applyFont="1" applyBorder="1"/>
    <xf numFmtId="167" fontId="50" fillId="0" borderId="5" xfId="1" applyNumberFormat="1" applyFont="1" applyBorder="1"/>
    <xf numFmtId="167" fontId="50" fillId="0" borderId="0" xfId="1" applyNumberFormat="1" applyFont="1" applyBorder="1"/>
    <xf numFmtId="0" fontId="38" fillId="3" borderId="7" xfId="18" applyNumberFormat="1" applyFont="1" applyFill="1" applyBorder="1" applyAlignment="1">
      <alignment horizontal="center"/>
    </xf>
    <xf numFmtId="0" fontId="38" fillId="3" borderId="1" xfId="18" quotePrefix="1" applyNumberFormat="1" applyFont="1" applyFill="1" applyBorder="1" applyAlignment="1">
      <alignment horizontal="center"/>
    </xf>
    <xf numFmtId="166" fontId="38" fillId="12" borderId="1" xfId="0" applyNumberFormat="1" applyFont="1" applyFill="1" applyBorder="1" applyAlignment="1" applyProtection="1">
      <alignment horizontal="left"/>
    </xf>
    <xf numFmtId="167" fontId="39" fillId="4" borderId="5" xfId="1" applyNumberFormat="1" applyFont="1" applyFill="1" applyBorder="1" applyProtection="1"/>
    <xf numFmtId="167" fontId="39" fillId="4" borderId="0" xfId="1" applyNumberFormat="1" applyFont="1" applyFill="1" applyBorder="1" applyProtection="1"/>
    <xf numFmtId="167" fontId="39" fillId="4" borderId="5" xfId="1" applyNumberFormat="1" applyFont="1" applyFill="1" applyBorder="1" applyAlignment="1" applyProtection="1">
      <alignment horizontal="center"/>
    </xf>
    <xf numFmtId="167" fontId="39" fillId="4" borderId="6" xfId="1" applyNumberFormat="1" applyFont="1" applyFill="1" applyBorder="1" applyProtection="1"/>
    <xf numFmtId="167" fontId="39" fillId="4" borderId="22" xfId="1" applyNumberFormat="1" applyFont="1" applyFill="1" applyBorder="1" applyProtection="1"/>
    <xf numFmtId="167" fontId="39" fillId="4" borderId="0" xfId="1" applyNumberFormat="1" applyFont="1" applyFill="1" applyBorder="1" applyAlignment="1" applyProtection="1">
      <alignment horizontal="center"/>
    </xf>
    <xf numFmtId="167" fontId="39" fillId="4" borderId="5" xfId="1" applyNumberFormat="1" applyFont="1" applyFill="1" applyBorder="1" applyAlignment="1" applyProtection="1">
      <alignment horizontal="right"/>
    </xf>
    <xf numFmtId="167" fontId="39" fillId="4" borderId="0" xfId="1" applyNumberFormat="1" applyFont="1" applyFill="1" applyBorder="1" applyAlignment="1" applyProtection="1">
      <alignment horizontal="right"/>
    </xf>
    <xf numFmtId="167" fontId="39" fillId="4" borderId="6" xfId="1" applyNumberFormat="1" applyFont="1" applyFill="1" applyBorder="1" applyAlignment="1" applyProtection="1">
      <alignment horizontal="center"/>
    </xf>
    <xf numFmtId="167" fontId="39" fillId="4" borderId="6" xfId="1" applyNumberFormat="1" applyFont="1" applyFill="1" applyBorder="1" applyAlignment="1" applyProtection="1">
      <alignment horizontal="right"/>
    </xf>
    <xf numFmtId="167" fontId="39" fillId="0" borderId="22" xfId="1" applyNumberFormat="1" applyFont="1" applyFill="1" applyBorder="1" applyProtection="1"/>
    <xf numFmtId="167" fontId="39" fillId="4" borderId="6" xfId="1" applyNumberFormat="1" applyFont="1" applyFill="1" applyBorder="1" applyAlignment="1">
      <alignment horizontal="center"/>
    </xf>
    <xf numFmtId="167" fontId="39" fillId="4" borderId="22" xfId="1" applyNumberFormat="1" applyFont="1" applyFill="1" applyBorder="1" applyAlignment="1" applyProtection="1">
      <alignment horizontal="right"/>
    </xf>
    <xf numFmtId="167" fontId="39" fillId="4" borderId="7" xfId="1" applyNumberFormat="1" applyFont="1" applyFill="1" applyBorder="1" applyProtection="1"/>
    <xf numFmtId="167" fontId="39" fillId="4" borderId="1" xfId="1" applyNumberFormat="1" applyFont="1" applyFill="1" applyBorder="1" applyProtection="1"/>
    <xf numFmtId="167" fontId="39" fillId="4" borderId="1" xfId="1" applyNumberFormat="1" applyFont="1" applyFill="1" applyBorder="1" applyAlignment="1" applyProtection="1">
      <alignment horizontal="right"/>
    </xf>
    <xf numFmtId="167" fontId="39" fillId="4" borderId="7" xfId="1" applyNumberFormat="1" applyFont="1" applyFill="1" applyBorder="1" applyAlignment="1" applyProtection="1">
      <alignment horizontal="center"/>
    </xf>
    <xf numFmtId="167" fontId="39" fillId="4" borderId="1" xfId="1" applyNumberFormat="1" applyFont="1" applyFill="1" applyBorder="1" applyAlignment="1" applyProtection="1">
      <alignment horizontal="center"/>
    </xf>
    <xf numFmtId="167" fontId="39" fillId="4" borderId="8" xfId="1" applyNumberFormat="1" applyFont="1" applyFill="1" applyBorder="1" applyAlignment="1" applyProtection="1">
      <alignment horizontal="right"/>
    </xf>
    <xf numFmtId="167" fontId="39" fillId="4" borderId="7" xfId="1" applyNumberFormat="1" applyFont="1" applyFill="1" applyBorder="1" applyAlignment="1" applyProtection="1">
      <alignment horizontal="right"/>
    </xf>
    <xf numFmtId="2" fontId="39" fillId="4" borderId="5" xfId="94" applyNumberFormat="1" applyFont="1" applyFill="1" applyBorder="1" applyProtection="1"/>
    <xf numFmtId="2" fontId="39" fillId="4" borderId="12" xfId="94" applyNumberFormat="1" applyFont="1" applyFill="1" applyBorder="1" applyProtection="1"/>
    <xf numFmtId="2" fontId="39" fillId="4" borderId="5" xfId="94" applyNumberFormat="1" applyFont="1" applyFill="1" applyBorder="1" applyAlignment="1" applyProtection="1">
      <alignment horizontal="right"/>
    </xf>
    <xf numFmtId="2" fontId="39" fillId="4" borderId="12" xfId="94" applyNumberFormat="1" applyFont="1" applyFill="1" applyBorder="1" applyAlignment="1" applyProtection="1">
      <alignment horizontal="right"/>
    </xf>
    <xf numFmtId="2" fontId="39" fillId="17" borderId="5" xfId="94" applyNumberFormat="1" applyFont="1" applyFill="1" applyBorder="1" applyAlignment="1" applyProtection="1">
      <alignment horizontal="right"/>
    </xf>
    <xf numFmtId="2" fontId="39" fillId="17" borderId="12" xfId="94" applyNumberFormat="1" applyFont="1" applyFill="1" applyBorder="1" applyAlignment="1" applyProtection="1">
      <alignment horizontal="right"/>
    </xf>
    <xf numFmtId="2" fontId="39" fillId="4" borderId="7" xfId="94" applyNumberFormat="1" applyFont="1" applyFill="1" applyBorder="1" applyAlignment="1" applyProtection="1">
      <alignment horizontal="right"/>
    </xf>
    <xf numFmtId="0" fontId="58" fillId="0" borderId="0" xfId="94" applyNumberFormat="1" applyFont="1" applyBorder="1" applyProtection="1"/>
    <xf numFmtId="0" fontId="58" fillId="0" borderId="0" xfId="94" applyNumberFormat="1" applyFont="1" applyBorder="1" applyAlignment="1" applyProtection="1">
      <alignment horizontal="center"/>
    </xf>
    <xf numFmtId="0" fontId="54" fillId="10" borderId="0" xfId="94" applyNumberFormat="1" applyFont="1" applyFill="1"/>
    <xf numFmtId="2" fontId="49" fillId="0" borderId="0" xfId="50" applyNumberFormat="1" applyFont="1"/>
    <xf numFmtId="43" fontId="49" fillId="0" borderId="0" xfId="50" applyFont="1"/>
    <xf numFmtId="2" fontId="49" fillId="4" borderId="0" xfId="19" applyNumberFormat="1" applyFont="1" applyFill="1" applyBorder="1" applyAlignment="1">
      <alignment horizontal="center"/>
    </xf>
    <xf numFmtId="4" fontId="44" fillId="0" borderId="0" xfId="102" applyNumberFormat="1" applyFont="1" applyFill="1" applyBorder="1" applyProtection="1"/>
    <xf numFmtId="4" fontId="42" fillId="0" borderId="0" xfId="102" applyNumberFormat="1" applyFont="1" applyFill="1" applyBorder="1" applyProtection="1"/>
    <xf numFmtId="4" fontId="42" fillId="0" borderId="0" xfId="102" applyNumberFormat="1" applyFont="1" applyFill="1" applyBorder="1"/>
    <xf numFmtId="4" fontId="42" fillId="0" borderId="0" xfId="102" applyNumberFormat="1" applyFont="1" applyFill="1"/>
    <xf numFmtId="4" fontId="42" fillId="0" borderId="0" xfId="39" applyNumberFormat="1" applyFont="1" applyFill="1"/>
    <xf numFmtId="4" fontId="42" fillId="0" borderId="0" xfId="102" applyNumberFormat="1" applyFont="1" applyFill="1" applyBorder="1" applyAlignment="1" applyProtection="1">
      <alignment horizontal="right"/>
    </xf>
    <xf numFmtId="4" fontId="44" fillId="0" borderId="34" xfId="102" applyNumberFormat="1" applyFont="1" applyFill="1" applyBorder="1" applyProtection="1"/>
    <xf numFmtId="4" fontId="42" fillId="0" borderId="0" xfId="39" applyNumberFormat="1" applyFont="1" applyFill="1" applyBorder="1"/>
    <xf numFmtId="1" fontId="42" fillId="0" borderId="0" xfId="102" applyNumberFormat="1" applyFont="1" applyFill="1" applyBorder="1" applyProtection="1"/>
    <xf numFmtId="1" fontId="42" fillId="0" borderId="0" xfId="102" applyNumberFormat="1" applyFont="1" applyFill="1" applyBorder="1"/>
    <xf numFmtId="1" fontId="42" fillId="0" borderId="0" xfId="102" applyNumberFormat="1" applyFont="1" applyFill="1"/>
    <xf numFmtId="2" fontId="42" fillId="0" borderId="0" xfId="102" applyNumberFormat="1" applyFont="1" applyFill="1" applyBorder="1" applyProtection="1"/>
    <xf numFmtId="4" fontId="42" fillId="0" borderId="1" xfId="102" applyNumberFormat="1" applyFont="1" applyFill="1" applyBorder="1" applyProtection="1"/>
    <xf numFmtId="39" fontId="49" fillId="0" borderId="0" xfId="102" applyNumberFormat="1" applyFont="1" applyFill="1" applyBorder="1" applyProtection="1"/>
    <xf numFmtId="2" fontId="51" fillId="0" borderId="0" xfId="102" applyNumberFormat="1" applyFont="1" applyFill="1" applyBorder="1" applyProtection="1"/>
    <xf numFmtId="167" fontId="39" fillId="0" borderId="5" xfId="1" applyNumberFormat="1" applyFont="1" applyBorder="1"/>
    <xf numFmtId="167" fontId="39" fillId="0" borderId="0" xfId="1" applyNumberFormat="1" applyFont="1" applyBorder="1" applyAlignment="1" applyProtection="1"/>
    <xf numFmtId="167" fontId="39" fillId="0" borderId="1" xfId="1" applyNumberFormat="1" applyFont="1" applyBorder="1" applyAlignment="1" applyProtection="1"/>
    <xf numFmtId="167" fontId="49" fillId="0" borderId="0" xfId="1" applyNumberFormat="1" applyFont="1" applyBorder="1" applyAlignment="1" applyProtection="1"/>
    <xf numFmtId="167" fontId="39" fillId="0" borderId="27" xfId="1" applyNumberFormat="1" applyFont="1" applyFill="1" applyBorder="1" applyAlignment="1" applyProtection="1"/>
    <xf numFmtId="167" fontId="39" fillId="0" borderId="11" xfId="1" applyNumberFormat="1" applyFont="1" applyFill="1" applyBorder="1" applyAlignment="1" applyProtection="1"/>
    <xf numFmtId="170" fontId="39" fillId="0" borderId="0" xfId="50" applyNumberFormat="1" applyFont="1" applyFill="1" applyBorder="1" applyAlignment="1" applyProtection="1">
      <alignment horizontal="center"/>
    </xf>
    <xf numFmtId="167" fontId="39" fillId="0" borderId="5" xfId="1" applyNumberFormat="1" applyFont="1" applyFill="1" applyBorder="1" applyAlignment="1" applyProtection="1"/>
    <xf numFmtId="167" fontId="39" fillId="0" borderId="0" xfId="1" applyNumberFormat="1" applyFont="1" applyFill="1" applyBorder="1" applyAlignment="1" applyProtection="1"/>
    <xf numFmtId="170" fontId="39" fillId="0" borderId="0" xfId="50" applyNumberFormat="1" applyFont="1" applyFill="1" applyBorder="1" applyAlignment="1">
      <alignment horizontal="center"/>
    </xf>
    <xf numFmtId="170" fontId="39" fillId="0" borderId="0" xfId="19" applyNumberFormat="1" applyFont="1" applyFill="1" applyBorder="1" applyAlignment="1">
      <alignment horizontal="center"/>
    </xf>
    <xf numFmtId="167" fontId="39" fillId="0" borderId="1" xfId="1" applyNumberFormat="1" applyFont="1" applyFill="1" applyBorder="1" applyAlignment="1" applyProtection="1"/>
    <xf numFmtId="170" fontId="39" fillId="0" borderId="1" xfId="19" applyNumberFormat="1" applyFont="1" applyFill="1" applyBorder="1" applyAlignment="1">
      <alignment horizontal="center"/>
    </xf>
    <xf numFmtId="168" fontId="38" fillId="4" borderId="1" xfId="94" applyNumberFormat="1" applyFont="1" applyFill="1" applyBorder="1"/>
    <xf numFmtId="168" fontId="38" fillId="4" borderId="1" xfId="94" applyNumberFormat="1" applyFont="1" applyFill="1" applyBorder="1" applyProtection="1"/>
    <xf numFmtId="168" fontId="38" fillId="4" borderId="1" xfId="94" applyNumberFormat="1" applyFont="1" applyFill="1" applyBorder="1" applyAlignment="1">
      <alignment horizontal="right"/>
    </xf>
    <xf numFmtId="168" fontId="38" fillId="4" borderId="7" xfId="94" applyNumberFormat="1" applyFont="1" applyFill="1" applyBorder="1"/>
    <xf numFmtId="168" fontId="38" fillId="4" borderId="8" xfId="94" applyNumberFormat="1" applyFont="1" applyFill="1" applyBorder="1"/>
    <xf numFmtId="168" fontId="38" fillId="4" borderId="0" xfId="94" applyNumberFormat="1" applyFont="1" applyFill="1" applyBorder="1" applyProtection="1"/>
    <xf numFmtId="165" fontId="38" fillId="4" borderId="0" xfId="94" applyNumberFormat="1" applyFont="1" applyFill="1" applyBorder="1"/>
    <xf numFmtId="168" fontId="38" fillId="4" borderId="0" xfId="94" applyNumberFormat="1" applyFont="1" applyFill="1" applyBorder="1" applyAlignment="1">
      <alignment horizontal="right"/>
    </xf>
    <xf numFmtId="168" fontId="38" fillId="4" borderId="5" xfId="94" applyNumberFormat="1" applyFont="1" applyFill="1" applyBorder="1"/>
    <xf numFmtId="168" fontId="38" fillId="4" borderId="6" xfId="94" applyNumberFormat="1" applyFont="1" applyFill="1" applyBorder="1"/>
    <xf numFmtId="165" fontId="38" fillId="4" borderId="5" xfId="94" applyNumberFormat="1" applyFont="1" applyFill="1" applyBorder="1"/>
    <xf numFmtId="165" fontId="38" fillId="4" borderId="6" xfId="94" applyNumberFormat="1" applyFont="1" applyFill="1" applyBorder="1"/>
    <xf numFmtId="3" fontId="38" fillId="4" borderId="0" xfId="94" applyNumberFormat="1" applyFont="1" applyFill="1" applyBorder="1" applyAlignment="1">
      <alignment horizontal="right"/>
    </xf>
    <xf numFmtId="180" fontId="57" fillId="0" borderId="0" xfId="102" applyFont="1" applyBorder="1"/>
    <xf numFmtId="180" fontId="39" fillId="3" borderId="35" xfId="102" applyFont="1" applyFill="1" applyBorder="1" applyProtection="1"/>
    <xf numFmtId="169" fontId="39" fillId="4" borderId="0" xfId="39" applyNumberFormat="1" applyFont="1" applyFill="1" applyBorder="1" applyProtection="1"/>
    <xf numFmtId="169" fontId="39" fillId="4" borderId="0" xfId="39" applyNumberFormat="1" applyFont="1" applyFill="1" applyBorder="1"/>
    <xf numFmtId="180" fontId="38" fillId="3" borderId="36" xfId="110" applyFont="1" applyFill="1" applyBorder="1"/>
    <xf numFmtId="180" fontId="38" fillId="0" borderId="0" xfId="110" applyFont="1" applyBorder="1"/>
    <xf numFmtId="43" fontId="38" fillId="0" borderId="0" xfId="110" applyNumberFormat="1" applyFont="1" applyBorder="1"/>
    <xf numFmtId="167" fontId="39" fillId="0" borderId="5" xfId="1" applyNumberFormat="1" applyFont="1" applyBorder="1" applyAlignment="1"/>
    <xf numFmtId="167" fontId="39" fillId="0" borderId="0" xfId="1" applyNumberFormat="1" applyFont="1" applyBorder="1" applyAlignment="1"/>
    <xf numFmtId="167" fontId="39" fillId="0" borderId="7" xfId="1" applyNumberFormat="1" applyFont="1" applyBorder="1" applyAlignment="1"/>
    <xf numFmtId="167" fontId="39" fillId="0" borderId="1" xfId="1" applyNumberFormat="1" applyFont="1" applyBorder="1" applyAlignment="1"/>
    <xf numFmtId="180" fontId="38" fillId="3" borderId="16" xfId="110" applyFont="1" applyFill="1" applyBorder="1"/>
    <xf numFmtId="0" fontId="39" fillId="4" borderId="5" xfId="110" applyNumberFormat="1" applyFont="1" applyFill="1" applyBorder="1"/>
    <xf numFmtId="0" fontId="39" fillId="4" borderId="7" xfId="110" applyNumberFormat="1" applyFont="1" applyFill="1" applyBorder="1"/>
    <xf numFmtId="165" fontId="38" fillId="4" borderId="6" xfId="19" applyNumberFormat="1" applyFont="1" applyFill="1" applyBorder="1" applyAlignment="1" applyProtection="1">
      <alignment horizontal="center"/>
    </xf>
    <xf numFmtId="165" fontId="38" fillId="0" borderId="5" xfId="94" applyNumberFormat="1" applyFont="1" applyFill="1" applyBorder="1" applyAlignment="1" applyProtection="1">
      <alignment horizontal="center"/>
    </xf>
    <xf numFmtId="165" fontId="38" fillId="0" borderId="6" xfId="94" applyNumberFormat="1" applyFont="1" applyFill="1" applyBorder="1" applyAlignment="1" applyProtection="1">
      <alignment horizontal="center"/>
    </xf>
    <xf numFmtId="165" fontId="39" fillId="0" borderId="6" xfId="19" applyNumberFormat="1" applyFont="1" applyFill="1" applyBorder="1" applyAlignment="1" applyProtection="1">
      <alignment horizontal="center"/>
    </xf>
    <xf numFmtId="2" fontId="49" fillId="0" borderId="0" xfId="94" applyNumberFormat="1" applyFont="1" applyBorder="1"/>
    <xf numFmtId="167" fontId="39" fillId="4" borderId="0" xfId="94" applyNumberFormat="1" applyFont="1" applyFill="1" applyBorder="1" applyAlignment="1" applyProtection="1">
      <alignment horizontal="right"/>
    </xf>
    <xf numFmtId="167" fontId="39" fillId="0" borderId="27" xfId="1" applyNumberFormat="1" applyFont="1" applyBorder="1"/>
    <xf numFmtId="167" fontId="39" fillId="0" borderId="11" xfId="1" applyNumberFormat="1" applyFont="1" applyBorder="1"/>
    <xf numFmtId="167" fontId="39" fillId="0" borderId="7" xfId="1" applyNumberFormat="1" applyFont="1" applyBorder="1"/>
    <xf numFmtId="167" fontId="39" fillId="0" borderId="1" xfId="1" applyNumberFormat="1" applyFont="1" applyBorder="1"/>
    <xf numFmtId="167" fontId="39" fillId="0" borderId="0" xfId="1" applyNumberFormat="1" applyFont="1" applyBorder="1" applyAlignment="1">
      <alignment horizontal="center"/>
    </xf>
    <xf numFmtId="167" fontId="39" fillId="0" borderId="1" xfId="1" applyNumberFormat="1" applyFont="1" applyBorder="1" applyAlignment="1">
      <alignment horizontal="center"/>
    </xf>
    <xf numFmtId="167" fontId="39" fillId="0" borderId="11" xfId="1" applyNumberFormat="1" applyFont="1" applyBorder="1" applyAlignment="1">
      <alignment horizontal="center"/>
    </xf>
    <xf numFmtId="168" fontId="48" fillId="4" borderId="0" xfId="94" applyNumberFormat="1" applyFont="1" applyFill="1" applyBorder="1" applyAlignment="1" applyProtection="1">
      <alignment horizontal="center"/>
    </xf>
    <xf numFmtId="43" fontId="48" fillId="4" borderId="0" xfId="1" applyFont="1" applyFill="1" applyBorder="1" applyAlignment="1" applyProtection="1">
      <alignment horizontal="right"/>
    </xf>
    <xf numFmtId="43" fontId="48" fillId="4" borderId="1" xfId="1" applyFont="1" applyFill="1" applyBorder="1" applyAlignment="1" applyProtection="1">
      <alignment horizontal="right"/>
    </xf>
    <xf numFmtId="168" fontId="48" fillId="4" borderId="1" xfId="94" applyNumberFormat="1" applyFont="1" applyFill="1" applyBorder="1" applyAlignment="1" applyProtection="1">
      <alignment horizontal="center"/>
    </xf>
    <xf numFmtId="168" fontId="48" fillId="4" borderId="8" xfId="94" applyNumberFormat="1" applyFont="1" applyFill="1" applyBorder="1" applyAlignment="1" applyProtection="1">
      <alignment horizontal="center"/>
    </xf>
    <xf numFmtId="43" fontId="48" fillId="4" borderId="7" xfId="1" applyFont="1" applyFill="1" applyBorder="1" applyAlignment="1" applyProtection="1">
      <alignment horizontal="right"/>
    </xf>
    <xf numFmtId="167" fontId="42" fillId="4" borderId="0" xfId="53" applyNumberFormat="1" applyFont="1" applyFill="1" applyBorder="1" applyAlignment="1">
      <alignment horizontal="center"/>
    </xf>
    <xf numFmtId="167" fontId="39" fillId="4" borderId="0" xfId="1" applyNumberFormat="1" applyFont="1" applyFill="1" applyBorder="1" applyAlignment="1">
      <alignment horizontal="right" wrapText="1"/>
    </xf>
    <xf numFmtId="167" fontId="39" fillId="4" borderId="1" xfId="1" applyNumberFormat="1" applyFont="1" applyFill="1" applyBorder="1" applyAlignment="1">
      <alignment horizontal="right" wrapText="1"/>
    </xf>
    <xf numFmtId="165" fontId="39" fillId="0" borderId="0" xfId="107" applyNumberFormat="1" applyFont="1" applyBorder="1" applyAlignment="1">
      <alignment horizontal="center"/>
    </xf>
    <xf numFmtId="167" fontId="39" fillId="0" borderId="0" xfId="107" applyNumberFormat="1" applyFont="1" applyBorder="1" applyAlignment="1">
      <alignment horizontal="center"/>
    </xf>
    <xf numFmtId="189" fontId="42" fillId="0" borderId="0" xfId="107" applyNumberFormat="1" applyFont="1" applyBorder="1" applyAlignment="1">
      <alignment vertical="center"/>
    </xf>
    <xf numFmtId="167" fontId="39" fillId="0" borderId="18" xfId="1" applyNumberFormat="1" applyFont="1" applyBorder="1"/>
    <xf numFmtId="167" fontId="39" fillId="0" borderId="19" xfId="1" applyNumberFormat="1" applyFont="1" applyBorder="1"/>
    <xf numFmtId="167" fontId="39" fillId="0" borderId="0" xfId="1" applyNumberFormat="1" applyFont="1" applyAlignment="1"/>
    <xf numFmtId="2" fontId="43" fillId="0" borderId="0" xfId="94" applyNumberFormat="1" applyFont="1"/>
    <xf numFmtId="0" fontId="44" fillId="12" borderId="30" xfId="94" applyNumberFormat="1" applyFont="1" applyFill="1" applyBorder="1" applyAlignment="1">
      <alignment horizontal="center" vertical="center" wrapText="1"/>
    </xf>
    <xf numFmtId="180" fontId="44" fillId="12" borderId="17" xfId="94" applyFont="1" applyFill="1" applyBorder="1" applyAlignment="1">
      <alignment horizontal="center" wrapText="1"/>
    </xf>
    <xf numFmtId="180" fontId="44" fillId="12" borderId="37" xfId="94" applyFont="1" applyFill="1" applyBorder="1" applyAlignment="1">
      <alignment horizontal="center" wrapText="1"/>
    </xf>
    <xf numFmtId="0" fontId="44" fillId="12" borderId="30" xfId="94" applyNumberFormat="1" applyFont="1" applyFill="1" applyBorder="1" applyAlignment="1">
      <alignment horizontal="center"/>
    </xf>
    <xf numFmtId="180" fontId="44" fillId="3" borderId="17" xfId="94" applyFont="1" applyFill="1" applyBorder="1" applyAlignment="1">
      <alignment horizontal="center"/>
    </xf>
    <xf numFmtId="180" fontId="44" fillId="3" borderId="38" xfId="94" applyFont="1" applyFill="1" applyBorder="1" applyAlignment="1">
      <alignment horizontal="center"/>
    </xf>
    <xf numFmtId="0" fontId="54" fillId="0" borderId="0" xfId="1" applyNumberFormat="1" applyFont="1" applyAlignment="1">
      <alignment horizontal="left" wrapText="1"/>
    </xf>
    <xf numFmtId="0" fontId="44" fillId="3" borderId="1" xfId="94" quotePrefix="1" applyNumberFormat="1" applyFont="1" applyFill="1" applyBorder="1" applyAlignment="1">
      <alignment horizontal="center"/>
    </xf>
    <xf numFmtId="167" fontId="68" fillId="0" borderId="5" xfId="1" applyNumberFormat="1" applyFont="1" applyFill="1" applyBorder="1"/>
    <xf numFmtId="167" fontId="68" fillId="0" borderId="0" xfId="1" applyNumberFormat="1" applyFont="1" applyFill="1" applyBorder="1"/>
    <xf numFmtId="167" fontId="68" fillId="0" borderId="6" xfId="1" applyNumberFormat="1" applyFont="1" applyFill="1" applyBorder="1"/>
    <xf numFmtId="167" fontId="54" fillId="0" borderId="6" xfId="1" applyNumberFormat="1" applyFont="1" applyBorder="1"/>
    <xf numFmtId="167" fontId="57" fillId="0" borderId="7" xfId="1" applyNumberFormat="1" applyFont="1" applyBorder="1"/>
    <xf numFmtId="167" fontId="57" fillId="0" borderId="1" xfId="1" applyNumberFormat="1" applyFont="1" applyBorder="1"/>
    <xf numFmtId="167" fontId="57" fillId="0" borderId="8" xfId="1" applyNumberFormat="1" applyFont="1" applyBorder="1"/>
    <xf numFmtId="167" fontId="43" fillId="0" borderId="5" xfId="1" applyNumberFormat="1" applyFont="1" applyBorder="1"/>
    <xf numFmtId="167" fontId="43" fillId="0" borderId="0" xfId="1" applyNumberFormat="1" applyFont="1" applyBorder="1"/>
    <xf numFmtId="167" fontId="43" fillId="0" borderId="6" xfId="1" applyNumberFormat="1" applyFont="1" applyBorder="1"/>
    <xf numFmtId="49" fontId="44" fillId="3" borderId="1" xfId="94" quotePrefix="1" applyNumberFormat="1" applyFont="1" applyFill="1" applyBorder="1" applyAlignment="1">
      <alignment horizontal="center"/>
    </xf>
    <xf numFmtId="180" fontId="38" fillId="12" borderId="0" xfId="0" applyFont="1" applyFill="1"/>
    <xf numFmtId="167" fontId="36" fillId="0" borderId="0" xfId="1" applyNumberFormat="1" applyFont="1"/>
    <xf numFmtId="180" fontId="0" fillId="0" borderId="0" xfId="0" applyFont="1"/>
    <xf numFmtId="180" fontId="37" fillId="0" borderId="0" xfId="0" applyFont="1"/>
    <xf numFmtId="167" fontId="39" fillId="6" borderId="0" xfId="11" applyNumberFormat="1" applyFont="1" applyFill="1" applyBorder="1" applyAlignment="1">
      <alignment horizontal="center"/>
    </xf>
    <xf numFmtId="167" fontId="38" fillId="6" borderId="27" xfId="11" applyNumberFormat="1" applyFont="1" applyFill="1" applyBorder="1" applyAlignment="1">
      <alignment horizontal="center"/>
    </xf>
    <xf numFmtId="167" fontId="38" fillId="6" borderId="11" xfId="11" applyNumberFormat="1" applyFont="1" applyFill="1" applyBorder="1" applyAlignment="1">
      <alignment horizontal="center"/>
    </xf>
    <xf numFmtId="167" fontId="38" fillId="6" borderId="29" xfId="11" applyNumberFormat="1" applyFont="1" applyFill="1" applyBorder="1" applyAlignment="1">
      <alignment horizontal="center"/>
    </xf>
    <xf numFmtId="167" fontId="39" fillId="6" borderId="5" xfId="11" applyNumberFormat="1" applyFont="1" applyFill="1" applyBorder="1" applyAlignment="1">
      <alignment horizontal="center"/>
    </xf>
    <xf numFmtId="167" fontId="39" fillId="6" borderId="6" xfId="11" applyNumberFormat="1" applyFont="1" applyFill="1" applyBorder="1" applyAlignment="1">
      <alignment horizontal="center"/>
    </xf>
    <xf numFmtId="167" fontId="38" fillId="6" borderId="5" xfId="11" applyNumberFormat="1" applyFont="1" applyFill="1" applyBorder="1" applyAlignment="1">
      <alignment horizontal="center"/>
    </xf>
    <xf numFmtId="167" fontId="38" fillId="6" borderId="0" xfId="11" applyNumberFormat="1" applyFont="1" applyFill="1" applyBorder="1" applyAlignment="1">
      <alignment horizontal="center"/>
    </xf>
    <xf numFmtId="167" fontId="38" fillId="6" borderId="6" xfId="11" applyNumberFormat="1" applyFont="1" applyFill="1" applyBorder="1" applyAlignment="1">
      <alignment horizontal="center"/>
    </xf>
    <xf numFmtId="167" fontId="39" fillId="6" borderId="7" xfId="11" applyNumberFormat="1" applyFont="1" applyFill="1" applyBorder="1" applyAlignment="1">
      <alignment horizontal="center"/>
    </xf>
    <xf numFmtId="167" fontId="39" fillId="6" borderId="1" xfId="11" applyNumberFormat="1" applyFont="1" applyFill="1" applyBorder="1" applyAlignment="1">
      <alignment horizontal="center"/>
    </xf>
    <xf numFmtId="167" fontId="39" fillId="6" borderId="8" xfId="11" applyNumberFormat="1" applyFont="1" applyFill="1" applyBorder="1" applyAlignment="1">
      <alignment horizontal="center"/>
    </xf>
    <xf numFmtId="167" fontId="49" fillId="2" borderId="0" xfId="11" applyNumberFormat="1" applyFont="1" applyFill="1" applyBorder="1" applyAlignment="1">
      <alignment horizontal="center"/>
    </xf>
    <xf numFmtId="167" fontId="38" fillId="2" borderId="27" xfId="11" applyNumberFormat="1" applyFont="1" applyFill="1" applyBorder="1" applyAlignment="1">
      <alignment horizontal="center"/>
    </xf>
    <xf numFmtId="167" fontId="38" fillId="2" borderId="11" xfId="11" applyNumberFormat="1" applyFont="1" applyFill="1" applyBorder="1" applyAlignment="1">
      <alignment horizontal="center"/>
    </xf>
    <xf numFmtId="167" fontId="39" fillId="2" borderId="5" xfId="11" applyNumberFormat="1" applyFont="1" applyFill="1" applyBorder="1" applyAlignment="1">
      <alignment horizontal="center"/>
    </xf>
    <xf numFmtId="167" fontId="39" fillId="2" borderId="0" xfId="11" applyNumberFormat="1" applyFont="1" applyFill="1" applyBorder="1" applyAlignment="1">
      <alignment horizontal="center"/>
    </xf>
    <xf numFmtId="167" fontId="38" fillId="2" borderId="5" xfId="11" applyNumberFormat="1" applyFont="1" applyFill="1" applyBorder="1" applyAlignment="1">
      <alignment horizontal="center"/>
    </xf>
    <xf numFmtId="167" fontId="38" fillId="2" borderId="0" xfId="11" applyNumberFormat="1" applyFont="1" applyFill="1" applyBorder="1" applyAlignment="1">
      <alignment horizontal="center"/>
    </xf>
    <xf numFmtId="167" fontId="39" fillId="2" borderId="7" xfId="11" applyNumberFormat="1" applyFont="1" applyFill="1" applyBorder="1" applyAlignment="1">
      <alignment horizontal="center"/>
    </xf>
    <xf numFmtId="167" fontId="39" fillId="2" borderId="1" xfId="11" applyNumberFormat="1" applyFont="1" applyFill="1" applyBorder="1" applyAlignment="1">
      <alignment horizontal="center"/>
    </xf>
    <xf numFmtId="167" fontId="49" fillId="0" borderId="0" xfId="11" applyNumberFormat="1" applyFont="1" applyBorder="1" applyAlignment="1" applyProtection="1"/>
    <xf numFmtId="167" fontId="38" fillId="0" borderId="0" xfId="11" applyNumberFormat="1" applyFont="1" applyBorder="1" applyAlignment="1" applyProtection="1"/>
    <xf numFmtId="167" fontId="39" fillId="0" borderId="0" xfId="11" applyNumberFormat="1" applyFont="1" applyBorder="1" applyAlignment="1" applyProtection="1"/>
    <xf numFmtId="167" fontId="39" fillId="0" borderId="39" xfId="11" applyNumberFormat="1" applyFont="1" applyBorder="1" applyAlignment="1" applyProtection="1"/>
    <xf numFmtId="167" fontId="38" fillId="0" borderId="34" xfId="11" applyNumberFormat="1" applyFont="1" applyBorder="1" applyAlignment="1" applyProtection="1"/>
    <xf numFmtId="167" fontId="39" fillId="0" borderId="0" xfId="11" applyNumberFormat="1" applyFont="1" applyBorder="1" applyAlignment="1"/>
    <xf numFmtId="167" fontId="38" fillId="0" borderId="5" xfId="11" applyNumberFormat="1" applyFont="1" applyBorder="1" applyAlignment="1"/>
    <xf numFmtId="167" fontId="38" fillId="0" borderId="0" xfId="11" applyNumberFormat="1" applyFont="1" applyBorder="1" applyAlignment="1"/>
    <xf numFmtId="167" fontId="39" fillId="0" borderId="5" xfId="11" applyNumberFormat="1" applyFont="1" applyBorder="1" applyAlignment="1"/>
    <xf numFmtId="167" fontId="38" fillId="0" borderId="40" xfId="11" applyNumberFormat="1" applyFont="1" applyBorder="1" applyAlignment="1"/>
    <xf numFmtId="167" fontId="38" fillId="0" borderId="41" xfId="11" applyNumberFormat="1" applyFont="1" applyBorder="1" applyAlignment="1"/>
    <xf numFmtId="167" fontId="38" fillId="0" borderId="42" xfId="11" applyNumberFormat="1" applyFont="1" applyBorder="1" applyAlignment="1"/>
    <xf numFmtId="167" fontId="38" fillId="0" borderId="39" xfId="11" applyNumberFormat="1" applyFont="1" applyBorder="1" applyAlignment="1"/>
    <xf numFmtId="167" fontId="38" fillId="0" borderId="9" xfId="11" applyNumberFormat="1" applyFont="1" applyBorder="1" applyAlignment="1"/>
    <xf numFmtId="167" fontId="38" fillId="0" borderId="3" xfId="11" applyNumberFormat="1" applyFont="1" applyBorder="1" applyAlignment="1"/>
    <xf numFmtId="165" fontId="38" fillId="4" borderId="5" xfId="19" applyNumberFormat="1" applyFont="1" applyFill="1" applyBorder="1" applyAlignment="1" applyProtection="1">
      <alignment horizontal="center"/>
    </xf>
    <xf numFmtId="167" fontId="39" fillId="4" borderId="5" xfId="1" applyNumberFormat="1" applyFont="1" applyFill="1" applyBorder="1" applyAlignment="1">
      <alignment horizontal="right" wrapText="1"/>
    </xf>
    <xf numFmtId="2" fontId="54" fillId="0" borderId="0" xfId="0" applyNumberFormat="1" applyFont="1"/>
    <xf numFmtId="2" fontId="49" fillId="0" borderId="0" xfId="0" applyNumberFormat="1" applyFont="1"/>
    <xf numFmtId="2" fontId="92" fillId="0" borderId="0" xfId="120" applyNumberFormat="1" applyFont="1"/>
    <xf numFmtId="0" fontId="44" fillId="3" borderId="8" xfId="39" quotePrefix="1" applyNumberFormat="1" applyFont="1" applyFill="1" applyBorder="1" applyAlignment="1">
      <alignment horizontal="center"/>
    </xf>
    <xf numFmtId="180" fontId="93" fillId="0" borderId="0" xfId="0" applyFont="1"/>
    <xf numFmtId="0" fontId="44" fillId="3" borderId="8" xfId="94" quotePrefix="1" applyNumberFormat="1" applyFont="1" applyFill="1" applyBorder="1" applyAlignment="1">
      <alignment horizontal="center"/>
    </xf>
    <xf numFmtId="167" fontId="57" fillId="0" borderId="0" xfId="0" applyNumberFormat="1" applyFont="1" applyFill="1"/>
    <xf numFmtId="167" fontId="50" fillId="0" borderId="0" xfId="0" applyNumberFormat="1" applyFont="1" applyFill="1"/>
    <xf numFmtId="167" fontId="89" fillId="0" borderId="0" xfId="0" applyNumberFormat="1" applyFont="1" applyFill="1"/>
    <xf numFmtId="180" fontId="94" fillId="0" borderId="0" xfId="0" applyFont="1"/>
    <xf numFmtId="0" fontId="38" fillId="3" borderId="13" xfId="94" applyNumberFormat="1" applyFont="1" applyFill="1" applyBorder="1" applyAlignment="1">
      <alignment horizontal="center"/>
    </xf>
    <xf numFmtId="0" fontId="38" fillId="3" borderId="14" xfId="94" applyNumberFormat="1" applyFont="1" applyFill="1" applyBorder="1" applyAlignment="1">
      <alignment horizontal="center"/>
    </xf>
    <xf numFmtId="167" fontId="68" fillId="0" borderId="43" xfId="1" applyNumberFormat="1" applyFont="1" applyFill="1" applyBorder="1"/>
    <xf numFmtId="167" fontId="68" fillId="0" borderId="11" xfId="1" applyNumberFormat="1" applyFont="1" applyFill="1" applyBorder="1"/>
    <xf numFmtId="167" fontId="68" fillId="0" borderId="44" xfId="1" applyNumberFormat="1" applyFont="1" applyFill="1" applyBorder="1"/>
    <xf numFmtId="167" fontId="50" fillId="0" borderId="4" xfId="1" applyNumberFormat="1" applyFont="1" applyFill="1" applyBorder="1"/>
    <xf numFmtId="167" fontId="50" fillId="0" borderId="12" xfId="1" applyNumberFormat="1" applyFont="1" applyFill="1" applyBorder="1"/>
    <xf numFmtId="167" fontId="68" fillId="0" borderId="4" xfId="1" applyNumberFormat="1" applyFont="1" applyFill="1" applyBorder="1"/>
    <xf numFmtId="167" fontId="68" fillId="0" borderId="12" xfId="1" applyNumberFormat="1" applyFont="1" applyFill="1" applyBorder="1"/>
    <xf numFmtId="167" fontId="68" fillId="0" borderId="4" xfId="1" applyNumberFormat="1" applyFont="1" applyBorder="1"/>
    <xf numFmtId="167" fontId="68" fillId="0" borderId="12" xfId="1" applyNumberFormat="1" applyFont="1" applyBorder="1"/>
    <xf numFmtId="167" fontId="50" fillId="0" borderId="4" xfId="1" applyNumberFormat="1" applyFont="1" applyBorder="1"/>
    <xf numFmtId="167" fontId="50" fillId="0" borderId="12" xfId="1" applyNumberFormat="1" applyFont="1" applyBorder="1"/>
    <xf numFmtId="167" fontId="42" fillId="0" borderId="4" xfId="1" applyNumberFormat="1" applyFont="1" applyFill="1" applyBorder="1"/>
    <xf numFmtId="167" fontId="42" fillId="0" borderId="12" xfId="1" applyNumberFormat="1" applyFont="1" applyFill="1" applyBorder="1"/>
    <xf numFmtId="180" fontId="0" fillId="0" borderId="0" xfId="0" applyBorder="1"/>
    <xf numFmtId="180" fontId="44" fillId="12" borderId="0" xfId="0" applyFont="1" applyFill="1"/>
    <xf numFmtId="166" fontId="87" fillId="12" borderId="1" xfId="0" applyNumberFormat="1" applyFont="1" applyFill="1" applyBorder="1" applyAlignment="1" applyProtection="1">
      <alignment horizontal="left"/>
    </xf>
    <xf numFmtId="167" fontId="68" fillId="0" borderId="7" xfId="1" applyNumberFormat="1" applyFont="1" applyBorder="1"/>
    <xf numFmtId="167" fontId="68" fillId="0" borderId="1" xfId="1" applyNumberFormat="1" applyFont="1" applyBorder="1"/>
    <xf numFmtId="167" fontId="68" fillId="0" borderId="13" xfId="1" applyNumberFormat="1" applyFont="1" applyBorder="1"/>
    <xf numFmtId="167" fontId="68" fillId="0" borderId="14" xfId="1" applyNumberFormat="1" applyFont="1" applyBorder="1"/>
    <xf numFmtId="166" fontId="95" fillId="12" borderId="0" xfId="0" applyNumberFormat="1" applyFont="1" applyFill="1" applyBorder="1" applyAlignment="1" applyProtection="1">
      <alignment horizontal="left"/>
    </xf>
    <xf numFmtId="180" fontId="39" fillId="12" borderId="0" xfId="0" applyFont="1" applyFill="1" applyBorder="1"/>
    <xf numFmtId="166" fontId="88" fillId="12" borderId="1" xfId="0" applyNumberFormat="1" applyFont="1" applyFill="1" applyBorder="1" applyAlignment="1" applyProtection="1">
      <alignment horizontal="left"/>
    </xf>
    <xf numFmtId="166" fontId="39" fillId="12" borderId="0" xfId="0" applyNumberFormat="1" applyFont="1" applyFill="1" applyAlignment="1" applyProtection="1">
      <alignment horizontal="left" wrapText="1"/>
    </xf>
    <xf numFmtId="168" fontId="5" fillId="19" borderId="0" xfId="0" applyNumberFormat="1" applyFont="1" applyFill="1"/>
    <xf numFmtId="168" fontId="2" fillId="19" borderId="0" xfId="0" applyNumberFormat="1" applyFont="1" applyFill="1"/>
    <xf numFmtId="166" fontId="39" fillId="12" borderId="0" xfId="0" applyNumberFormat="1" applyFont="1" applyFill="1" applyBorder="1" applyAlignment="1" applyProtection="1">
      <alignment horizontal="left"/>
    </xf>
    <xf numFmtId="166" fontId="38" fillId="12" borderId="0" xfId="0" applyNumberFormat="1" applyFont="1" applyFill="1" applyBorder="1" applyAlignment="1" applyProtection="1">
      <alignment horizontal="left"/>
    </xf>
    <xf numFmtId="166" fontId="38" fillId="12" borderId="13" xfId="0" applyNumberFormat="1" applyFont="1" applyFill="1" applyBorder="1" applyAlignment="1" applyProtection="1">
      <alignment horizontal="left"/>
    </xf>
    <xf numFmtId="0" fontId="42" fillId="12" borderId="0" xfId="0" applyNumberFormat="1" applyFont="1" applyFill="1" applyBorder="1"/>
    <xf numFmtId="170" fontId="0" fillId="0" borderId="0" xfId="0" applyNumberFormat="1"/>
    <xf numFmtId="2" fontId="58" fillId="0" borderId="0" xfId="94" applyNumberFormat="1" applyFont="1" applyBorder="1" applyProtection="1"/>
    <xf numFmtId="170" fontId="42" fillId="0" borderId="0" xfId="1" applyNumberFormat="1" applyFont="1" applyBorder="1"/>
    <xf numFmtId="170" fontId="42" fillId="0" borderId="0" xfId="107" applyNumberFormat="1" applyFont="1" applyBorder="1" applyAlignment="1" applyProtection="1">
      <alignment horizontal="right"/>
    </xf>
    <xf numFmtId="43" fontId="50" fillId="0" borderId="0" xfId="1" applyFont="1"/>
    <xf numFmtId="168" fontId="39" fillId="4" borderId="7" xfId="19" applyNumberFormat="1" applyFont="1" applyFill="1" applyBorder="1" applyAlignment="1">
      <alignment horizontal="center"/>
    </xf>
    <xf numFmtId="4" fontId="39" fillId="0" borderId="0" xfId="94" applyNumberFormat="1" applyFont="1" applyFill="1" applyBorder="1" applyAlignment="1" applyProtection="1">
      <alignment horizontal="center"/>
    </xf>
    <xf numFmtId="43" fontId="39" fillId="4" borderId="0" xfId="1" applyFont="1" applyFill="1" applyBorder="1" applyAlignment="1" applyProtection="1">
      <alignment horizontal="center"/>
    </xf>
    <xf numFmtId="43" fontId="39" fillId="4" borderId="1" xfId="1" applyFont="1" applyFill="1" applyBorder="1" applyAlignment="1" applyProtection="1">
      <alignment horizontal="center"/>
    </xf>
    <xf numFmtId="0" fontId="44" fillId="3" borderId="1" xfId="107" applyNumberFormat="1" applyFont="1" applyFill="1" applyBorder="1" applyAlignment="1" applyProtection="1">
      <alignment horizontal="center"/>
    </xf>
    <xf numFmtId="1" fontId="42" fillId="0" borderId="0" xfId="107" applyNumberFormat="1" applyFont="1" applyBorder="1"/>
    <xf numFmtId="188" fontId="42" fillId="0" borderId="0" xfId="1" applyNumberFormat="1" applyFont="1" applyBorder="1"/>
    <xf numFmtId="180" fontId="38" fillId="3" borderId="45" xfId="94" applyFont="1" applyFill="1" applyBorder="1" applyAlignment="1" applyProtection="1">
      <alignment horizontal="center"/>
    </xf>
    <xf numFmtId="180" fontId="38" fillId="20" borderId="0" xfId="0" applyNumberFormat="1" applyFont="1" applyFill="1"/>
    <xf numFmtId="43" fontId="96" fillId="20" borderId="1" xfId="1" applyFont="1" applyFill="1" applyBorder="1"/>
    <xf numFmtId="167" fontId="39" fillId="0" borderId="7" xfId="1" applyNumberFormat="1" applyFont="1" applyFill="1" applyBorder="1"/>
    <xf numFmtId="0" fontId="29" fillId="0" borderId="0" xfId="121" applyNumberFormat="1" applyFont="1" applyFill="1"/>
    <xf numFmtId="167" fontId="50" fillId="18" borderId="0" xfId="1" applyNumberFormat="1" applyFont="1" applyFill="1" applyBorder="1" applyAlignment="1" applyProtection="1">
      <alignment horizontal="left"/>
    </xf>
    <xf numFmtId="167" fontId="38" fillId="18" borderId="0" xfId="1" applyNumberFormat="1" applyFont="1" applyFill="1" applyBorder="1" applyAlignment="1" applyProtection="1">
      <alignment horizontal="left"/>
    </xf>
    <xf numFmtId="167" fontId="39" fillId="18" borderId="0" xfId="1" applyNumberFormat="1" applyFont="1" applyFill="1" applyBorder="1" applyAlignment="1" applyProtection="1">
      <alignment horizontal="left"/>
    </xf>
    <xf numFmtId="167" fontId="39" fillId="18" borderId="0" xfId="1" applyNumberFormat="1" applyFont="1" applyFill="1" applyAlignment="1">
      <alignment horizontal="left"/>
    </xf>
    <xf numFmtId="167" fontId="38" fillId="18" borderId="0" xfId="1" applyNumberFormat="1" applyFont="1" applyFill="1" applyAlignment="1">
      <alignment horizontal="left"/>
    </xf>
    <xf numFmtId="43" fontId="54" fillId="0" borderId="0" xfId="52" applyFont="1"/>
    <xf numFmtId="168" fontId="39" fillId="4" borderId="22" xfId="94" applyNumberFormat="1" applyFont="1" applyFill="1" applyBorder="1" applyProtection="1"/>
    <xf numFmtId="168" fontId="39" fillId="4" borderId="5" xfId="94" applyNumberFormat="1" applyFont="1" applyFill="1" applyBorder="1" applyProtection="1"/>
    <xf numFmtId="168" fontId="39" fillId="4" borderId="18" xfId="94" applyNumberFormat="1" applyFont="1" applyFill="1" applyBorder="1" applyProtection="1"/>
    <xf numFmtId="168" fontId="39" fillId="4" borderId="1" xfId="94" applyNumberFormat="1" applyFont="1" applyFill="1" applyBorder="1" applyProtection="1"/>
    <xf numFmtId="168" fontId="39" fillId="4" borderId="7" xfId="94" applyNumberFormat="1" applyFont="1" applyFill="1" applyBorder="1" applyProtection="1"/>
    <xf numFmtId="168" fontId="39" fillId="4" borderId="8" xfId="94" applyNumberFormat="1" applyFont="1" applyFill="1" applyBorder="1" applyProtection="1"/>
    <xf numFmtId="168" fontId="39" fillId="4" borderId="19" xfId="94" applyNumberFormat="1" applyFont="1" applyFill="1" applyBorder="1" applyProtection="1"/>
    <xf numFmtId="165" fontId="39" fillId="17" borderId="6" xfId="19" applyNumberFormat="1" applyFont="1" applyFill="1" applyBorder="1" applyAlignment="1">
      <alignment horizontal="center"/>
    </xf>
    <xf numFmtId="170" fontId="39" fillId="0" borderId="0" xfId="94" applyNumberFormat="1" applyFont="1" applyBorder="1"/>
    <xf numFmtId="0" fontId="44" fillId="3" borderId="7" xfId="94" quotePrefix="1" applyNumberFormat="1" applyFont="1" applyFill="1" applyBorder="1" applyAlignment="1">
      <alignment horizontal="center"/>
    </xf>
    <xf numFmtId="49" fontId="44" fillId="3" borderId="14" xfId="94" applyNumberFormat="1" applyFont="1" applyFill="1" applyBorder="1" applyAlignment="1">
      <alignment horizontal="center"/>
    </xf>
    <xf numFmtId="167" fontId="38" fillId="0" borderId="12" xfId="1" applyNumberFormat="1" applyFont="1" applyFill="1" applyBorder="1"/>
    <xf numFmtId="167" fontId="39" fillId="0" borderId="12" xfId="1" applyNumberFormat="1" applyFont="1" applyFill="1" applyBorder="1"/>
    <xf numFmtId="167" fontId="43" fillId="0" borderId="12" xfId="1" applyNumberFormat="1" applyFont="1" applyFill="1" applyBorder="1"/>
    <xf numFmtId="167" fontId="43" fillId="0" borderId="12" xfId="1" applyNumberFormat="1" applyFont="1" applyBorder="1"/>
    <xf numFmtId="167" fontId="57" fillId="0" borderId="14" xfId="1" applyNumberFormat="1" applyFont="1" applyBorder="1"/>
    <xf numFmtId="167" fontId="39" fillId="0" borderId="12" xfId="1" applyNumberFormat="1" applyFont="1" applyFill="1" applyBorder="1" applyAlignment="1"/>
    <xf numFmtId="0" fontId="71" fillId="12" borderId="79" xfId="0" applyNumberFormat="1" applyFont="1" applyFill="1" applyBorder="1" applyAlignment="1">
      <alignment horizontal="center" vertical="center" wrapText="1" readingOrder="1"/>
    </xf>
    <xf numFmtId="180" fontId="50" fillId="0" borderId="80" xfId="0" applyFont="1" applyBorder="1"/>
    <xf numFmtId="4" fontId="50" fillId="13" borderId="0" xfId="0" applyNumberFormat="1" applyFont="1" applyFill="1" applyBorder="1" applyAlignment="1">
      <alignment horizontal="center"/>
    </xf>
    <xf numFmtId="4" fontId="50" fillId="13" borderId="80" xfId="0" applyNumberFormat="1" applyFont="1" applyFill="1" applyBorder="1" applyAlignment="1">
      <alignment horizontal="center"/>
    </xf>
    <xf numFmtId="4" fontId="72" fillId="0" borderId="81" xfId="0" applyNumberFormat="1" applyFont="1" applyFill="1" applyBorder="1" applyAlignment="1">
      <alignment horizontal="center" vertical="center" wrapText="1" readingOrder="1"/>
    </xf>
    <xf numFmtId="4" fontId="72" fillId="0" borderId="81" xfId="0" applyNumberFormat="1" applyFont="1" applyFill="1" applyBorder="1" applyAlignment="1">
      <alignment horizontal="center" wrapText="1" readingOrder="1"/>
    </xf>
    <xf numFmtId="4" fontId="50" fillId="0" borderId="80" xfId="0" applyNumberFormat="1" applyFont="1" applyFill="1" applyBorder="1" applyAlignment="1">
      <alignment horizontal="center"/>
    </xf>
    <xf numFmtId="167" fontId="68" fillId="18" borderId="12" xfId="1" applyNumberFormat="1" applyFont="1" applyFill="1" applyBorder="1" applyProtection="1"/>
    <xf numFmtId="167" fontId="48" fillId="18" borderId="5" xfId="1" applyNumberFormat="1" applyFont="1" applyFill="1" applyBorder="1" applyProtection="1"/>
    <xf numFmtId="167" fontId="48" fillId="18" borderId="12" xfId="1" applyNumberFormat="1" applyFont="1" applyFill="1" applyBorder="1" applyProtection="1"/>
    <xf numFmtId="167" fontId="39" fillId="18" borderId="0" xfId="1" applyNumberFormat="1" applyFont="1" applyFill="1" applyBorder="1"/>
    <xf numFmtId="167" fontId="39" fillId="18" borderId="12" xfId="1" applyNumberFormat="1" applyFont="1" applyFill="1" applyBorder="1"/>
    <xf numFmtId="167" fontId="67" fillId="18" borderId="5" xfId="1" applyNumberFormat="1" applyFont="1" applyFill="1" applyBorder="1" applyProtection="1"/>
    <xf numFmtId="167" fontId="67" fillId="18" borderId="12" xfId="1" applyNumberFormat="1" applyFont="1" applyFill="1" applyBorder="1" applyProtection="1"/>
    <xf numFmtId="167" fontId="67" fillId="18" borderId="12" xfId="1" applyNumberFormat="1" applyFont="1" applyFill="1" applyBorder="1" applyProtection="1">
      <protection locked="0"/>
    </xf>
    <xf numFmtId="167" fontId="38" fillId="18" borderId="0" xfId="1" applyNumberFormat="1" applyFont="1" applyFill="1" applyBorder="1"/>
    <xf numFmtId="167" fontId="38" fillId="18" borderId="12" xfId="1" applyNumberFormat="1" applyFont="1" applyFill="1" applyBorder="1"/>
    <xf numFmtId="167" fontId="50" fillId="18" borderId="12" xfId="1" applyNumberFormat="1" applyFont="1" applyFill="1" applyBorder="1" applyAlignment="1" applyProtection="1">
      <alignment horizontal="right"/>
    </xf>
    <xf numFmtId="167" fontId="50" fillId="18" borderId="0" xfId="1" applyNumberFormat="1" applyFont="1" applyFill="1" applyBorder="1"/>
    <xf numFmtId="167" fontId="50" fillId="18" borderId="12" xfId="1" applyNumberFormat="1" applyFont="1" applyFill="1" applyBorder="1"/>
    <xf numFmtId="167" fontId="68" fillId="18" borderId="0" xfId="1" applyNumberFormat="1" applyFont="1" applyFill="1" applyBorder="1"/>
    <xf numFmtId="167" fontId="68" fillId="18" borderId="12" xfId="1" applyNumberFormat="1" applyFont="1" applyFill="1" applyBorder="1"/>
    <xf numFmtId="167" fontId="39" fillId="18" borderId="12" xfId="1" applyNumberFormat="1" applyFont="1" applyFill="1" applyBorder="1" applyAlignment="1" applyProtection="1">
      <alignment horizontal="right"/>
    </xf>
    <xf numFmtId="167" fontId="68" fillId="18" borderId="12" xfId="1" applyNumberFormat="1" applyFont="1" applyFill="1" applyBorder="1" applyAlignment="1" applyProtection="1">
      <alignment horizontal="right"/>
    </xf>
    <xf numFmtId="167" fontId="38" fillId="18" borderId="12" xfId="1" applyNumberFormat="1" applyFont="1" applyFill="1" applyBorder="1" applyAlignment="1" applyProtection="1">
      <alignment horizontal="right"/>
    </xf>
    <xf numFmtId="167" fontId="50" fillId="18" borderId="12" xfId="1" applyNumberFormat="1" applyFont="1" applyFill="1" applyBorder="1" applyProtection="1"/>
    <xf numFmtId="167" fontId="67" fillId="18" borderId="7" xfId="1" applyNumberFormat="1" applyFont="1" applyFill="1" applyBorder="1" applyProtection="1"/>
    <xf numFmtId="167" fontId="67" fillId="18" borderId="14" xfId="1" applyNumberFormat="1" applyFont="1" applyFill="1" applyBorder="1" applyProtection="1"/>
    <xf numFmtId="167" fontId="39" fillId="4" borderId="23" xfId="1" applyNumberFormat="1" applyFont="1" applyFill="1" applyBorder="1" applyAlignment="1" applyProtection="1">
      <alignment horizontal="right"/>
    </xf>
    <xf numFmtId="2" fontId="39" fillId="4" borderId="12" xfId="94" applyNumberFormat="1" applyFont="1" applyFill="1" applyBorder="1"/>
    <xf numFmtId="2" fontId="39" fillId="17" borderId="12" xfId="94" applyNumberFormat="1" applyFont="1" applyFill="1" applyBorder="1"/>
    <xf numFmtId="180" fontId="38" fillId="3" borderId="46" xfId="94" applyFont="1" applyFill="1" applyBorder="1" applyAlignment="1" applyProtection="1">
      <alignment horizontal="right"/>
    </xf>
    <xf numFmtId="39" fontId="39" fillId="4" borderId="12" xfId="94" applyNumberFormat="1" applyFont="1" applyFill="1" applyBorder="1" applyAlignment="1" applyProtection="1">
      <alignment horizontal="right"/>
    </xf>
    <xf numFmtId="39" fontId="39" fillId="4" borderId="14" xfId="94" applyNumberFormat="1" applyFont="1" applyFill="1" applyBorder="1" applyAlignment="1" applyProtection="1">
      <alignment horizontal="right"/>
    </xf>
    <xf numFmtId="180" fontId="39" fillId="3" borderId="47" xfId="94" applyFont="1" applyFill="1" applyBorder="1" applyAlignment="1" applyProtection="1">
      <alignment horizontal="center" wrapText="1"/>
    </xf>
    <xf numFmtId="165" fontId="39" fillId="17" borderId="12" xfId="94" applyNumberFormat="1" applyFont="1" applyFill="1" applyBorder="1" applyAlignment="1" applyProtection="1">
      <alignment horizontal="center"/>
    </xf>
    <xf numFmtId="165" fontId="39" fillId="17" borderId="12" xfId="94" applyNumberFormat="1" applyFont="1" applyFill="1" applyBorder="1" applyAlignment="1">
      <alignment horizontal="center"/>
    </xf>
    <xf numFmtId="0" fontId="38" fillId="8" borderId="14" xfId="94" applyNumberFormat="1" applyFont="1" applyFill="1" applyBorder="1" applyAlignment="1">
      <alignment horizontal="center"/>
    </xf>
    <xf numFmtId="167" fontId="38" fillId="6" borderId="44" xfId="11" applyNumberFormat="1" applyFont="1" applyFill="1" applyBorder="1" applyAlignment="1">
      <alignment horizontal="center"/>
    </xf>
    <xf numFmtId="167" fontId="39" fillId="6" borderId="12" xfId="11" applyNumberFormat="1" applyFont="1" applyFill="1" applyBorder="1" applyAlignment="1">
      <alignment horizontal="center"/>
    </xf>
    <xf numFmtId="167" fontId="38" fillId="6" borderId="12" xfId="11" applyNumberFormat="1" applyFont="1" applyFill="1" applyBorder="1" applyAlignment="1">
      <alignment horizontal="center"/>
    </xf>
    <xf numFmtId="180" fontId="39" fillId="0" borderId="12" xfId="94" applyFont="1" applyBorder="1"/>
    <xf numFmtId="167" fontId="39" fillId="6" borderId="14" xfId="11" applyNumberFormat="1" applyFont="1" applyFill="1" applyBorder="1" applyAlignment="1">
      <alignment horizontal="center"/>
    </xf>
    <xf numFmtId="167" fontId="38" fillId="2" borderId="44" xfId="11" applyNumberFormat="1" applyFont="1" applyFill="1" applyBorder="1" applyAlignment="1">
      <alignment horizontal="center"/>
    </xf>
    <xf numFmtId="167" fontId="39" fillId="2" borderId="12" xfId="11" applyNumberFormat="1" applyFont="1" applyFill="1" applyBorder="1" applyAlignment="1">
      <alignment horizontal="center"/>
    </xf>
    <xf numFmtId="167" fontId="38" fillId="2" borderId="12" xfId="11" applyNumberFormat="1" applyFont="1" applyFill="1" applyBorder="1" applyAlignment="1">
      <alignment horizontal="center"/>
    </xf>
    <xf numFmtId="165" fontId="38" fillId="4" borderId="12" xfId="94" applyNumberFormat="1" applyFont="1" applyFill="1" applyBorder="1"/>
    <xf numFmtId="165" fontId="39" fillId="4" borderId="12" xfId="94" applyNumberFormat="1" applyFont="1" applyFill="1" applyBorder="1"/>
    <xf numFmtId="168" fontId="39" fillId="4" borderId="12" xfId="94" applyNumberFormat="1" applyFont="1" applyFill="1" applyBorder="1"/>
    <xf numFmtId="168" fontId="38" fillId="4" borderId="12" xfId="94" applyNumberFormat="1" applyFont="1" applyFill="1" applyBorder="1"/>
    <xf numFmtId="168" fontId="38" fillId="4" borderId="14" xfId="94" applyNumberFormat="1" applyFont="1" applyFill="1" applyBorder="1"/>
    <xf numFmtId="49" fontId="44" fillId="3" borderId="48" xfId="102" quotePrefix="1" applyNumberFormat="1" applyFont="1" applyFill="1" applyBorder="1" applyAlignment="1">
      <alignment horizontal="center"/>
    </xf>
    <xf numFmtId="180" fontId="39" fillId="0" borderId="12" xfId="102" applyFont="1" applyBorder="1"/>
    <xf numFmtId="167" fontId="38" fillId="0" borderId="12" xfId="11" applyNumberFormat="1" applyFont="1" applyBorder="1" applyAlignment="1" applyProtection="1"/>
    <xf numFmtId="167" fontId="39" fillId="0" borderId="12" xfId="11" applyNumberFormat="1" applyFont="1" applyBorder="1" applyAlignment="1" applyProtection="1"/>
    <xf numFmtId="167" fontId="39" fillId="0" borderId="49" xfId="11" applyNumberFormat="1" applyFont="1" applyBorder="1" applyAlignment="1" applyProtection="1"/>
    <xf numFmtId="167" fontId="38" fillId="0" borderId="50" xfId="11" applyNumberFormat="1" applyFont="1" applyBorder="1" applyAlignment="1" applyProtection="1"/>
    <xf numFmtId="167" fontId="39" fillId="0" borderId="12" xfId="102" applyNumberFormat="1" applyFont="1" applyBorder="1"/>
    <xf numFmtId="169" fontId="39" fillId="4" borderId="12" xfId="39" applyNumberFormat="1" applyFont="1" applyFill="1" applyBorder="1"/>
    <xf numFmtId="167" fontId="39" fillId="4" borderId="12" xfId="39" applyNumberFormat="1" applyFont="1" applyFill="1" applyBorder="1" applyProtection="1"/>
    <xf numFmtId="167" fontId="39" fillId="4" borderId="14" xfId="39" applyNumberFormat="1" applyFont="1" applyFill="1" applyBorder="1" applyProtection="1"/>
    <xf numFmtId="0" fontId="38" fillId="3" borderId="48" xfId="110" applyNumberFormat="1" applyFont="1" applyFill="1" applyBorder="1" applyAlignment="1">
      <alignment horizontal="right"/>
    </xf>
    <xf numFmtId="167" fontId="38" fillId="0" borderId="12" xfId="11" applyNumberFormat="1" applyFont="1" applyBorder="1" applyAlignment="1"/>
    <xf numFmtId="167" fontId="39" fillId="0" borderId="12" xfId="11" applyNumberFormat="1" applyFont="1" applyBorder="1" applyAlignment="1"/>
    <xf numFmtId="167" fontId="38" fillId="0" borderId="51" xfId="11" applyNumberFormat="1" applyFont="1" applyBorder="1" applyAlignment="1"/>
    <xf numFmtId="167" fontId="38" fillId="0" borderId="49" xfId="11" applyNumberFormat="1" applyFont="1" applyBorder="1" applyAlignment="1"/>
    <xf numFmtId="167" fontId="38" fillId="0" borderId="46" xfId="11" applyNumberFormat="1" applyFont="1" applyBorder="1" applyAlignment="1"/>
    <xf numFmtId="0" fontId="44" fillId="3" borderId="48" xfId="110" applyNumberFormat="1" applyFont="1" applyFill="1" applyBorder="1" applyAlignment="1">
      <alignment horizontal="right"/>
    </xf>
    <xf numFmtId="0" fontId="38" fillId="4" borderId="52" xfId="110" applyNumberFormat="1" applyFont="1" applyFill="1" applyBorder="1" applyAlignment="1">
      <alignment horizontal="right"/>
    </xf>
    <xf numFmtId="0" fontId="39" fillId="4" borderId="12" xfId="110" applyNumberFormat="1" applyFont="1" applyFill="1" applyBorder="1"/>
    <xf numFmtId="0" fontId="39" fillId="4" borderId="53" xfId="110" applyNumberFormat="1" applyFont="1" applyFill="1" applyBorder="1"/>
    <xf numFmtId="0" fontId="38" fillId="4" borderId="12" xfId="110" applyNumberFormat="1" applyFont="1" applyFill="1" applyBorder="1" applyAlignment="1">
      <alignment horizontal="right"/>
    </xf>
    <xf numFmtId="0" fontId="39" fillId="4" borderId="12" xfId="110" applyNumberFormat="1" applyFont="1" applyFill="1" applyBorder="1" applyAlignment="1">
      <alignment horizontal="right"/>
    </xf>
    <xf numFmtId="0" fontId="39" fillId="4" borderId="53" xfId="110" applyNumberFormat="1" applyFont="1" applyFill="1" applyBorder="1" applyAlignment="1">
      <alignment horizontal="right"/>
    </xf>
    <xf numFmtId="0" fontId="38" fillId="4" borderId="54" xfId="110" applyNumberFormat="1" applyFont="1" applyFill="1" applyBorder="1"/>
    <xf numFmtId="0" fontId="39" fillId="0" borderId="12" xfId="110" applyNumberFormat="1" applyFont="1" applyBorder="1"/>
    <xf numFmtId="0" fontId="39" fillId="4" borderId="14" xfId="110" applyNumberFormat="1" applyFont="1" applyFill="1" applyBorder="1" applyAlignment="1">
      <alignment horizontal="right"/>
    </xf>
    <xf numFmtId="180" fontId="39" fillId="3" borderId="55" xfId="94" applyFont="1" applyFill="1" applyBorder="1"/>
    <xf numFmtId="180" fontId="38" fillId="3" borderId="22" xfId="94" applyFont="1" applyFill="1" applyBorder="1" applyAlignment="1" applyProtection="1">
      <alignment horizontal="center"/>
    </xf>
    <xf numFmtId="180" fontId="38" fillId="3" borderId="23" xfId="94" applyFont="1" applyFill="1" applyBorder="1" applyAlignment="1" applyProtection="1">
      <alignment horizontal="center"/>
    </xf>
    <xf numFmtId="165" fontId="38" fillId="4" borderId="22" xfId="94" applyNumberFormat="1" applyFont="1" applyFill="1" applyBorder="1" applyAlignment="1" applyProtection="1">
      <alignment horizontal="center"/>
    </xf>
    <xf numFmtId="165" fontId="39" fillId="4" borderId="22" xfId="94" applyNumberFormat="1" applyFont="1" applyFill="1" applyBorder="1" applyAlignment="1" applyProtection="1">
      <alignment horizontal="center"/>
    </xf>
    <xf numFmtId="165" fontId="38" fillId="4" borderId="22" xfId="19" applyNumberFormat="1" applyFont="1" applyFill="1" applyBorder="1" applyAlignment="1" applyProtection="1">
      <alignment horizontal="center"/>
    </xf>
    <xf numFmtId="165" fontId="39" fillId="4" borderId="23" xfId="94" applyNumberFormat="1" applyFont="1" applyFill="1" applyBorder="1" applyAlignment="1" applyProtection="1">
      <alignment horizontal="center"/>
    </xf>
    <xf numFmtId="173" fontId="42" fillId="4" borderId="12" xfId="107" applyNumberFormat="1" applyFont="1" applyFill="1" applyBorder="1" applyAlignment="1" applyProtection="1">
      <alignment horizontal="right"/>
    </xf>
    <xf numFmtId="180" fontId="44" fillId="3" borderId="46" xfId="107" applyFont="1" applyFill="1" applyBorder="1" applyAlignment="1">
      <alignment horizontal="right" wrapText="1"/>
    </xf>
    <xf numFmtId="165" fontId="79" fillId="4" borderId="12" xfId="53" applyNumberFormat="1" applyFont="1" applyFill="1" applyBorder="1" applyAlignment="1">
      <alignment horizontal="right" wrapText="1"/>
    </xf>
    <xf numFmtId="0" fontId="38" fillId="3" borderId="48" xfId="107" applyNumberFormat="1" applyFont="1" applyFill="1" applyBorder="1" applyAlignment="1">
      <alignment horizontal="center" wrapText="1"/>
    </xf>
    <xf numFmtId="167" fontId="39" fillId="4" borderId="12" xfId="1" applyNumberFormat="1" applyFont="1" applyFill="1" applyBorder="1" applyAlignment="1">
      <alignment horizontal="right" wrapText="1"/>
    </xf>
    <xf numFmtId="180" fontId="44" fillId="3" borderId="48" xfId="107" applyFont="1" applyFill="1" applyBorder="1" applyAlignment="1">
      <alignment horizontal="right" vertical="center" wrapText="1"/>
    </xf>
    <xf numFmtId="165" fontId="39" fillId="17" borderId="12" xfId="107" applyNumberFormat="1" applyFont="1" applyFill="1" applyBorder="1" applyAlignment="1">
      <alignment horizontal="right" vertical="center" wrapText="1"/>
    </xf>
    <xf numFmtId="165" fontId="79" fillId="17" borderId="12" xfId="53" applyNumberFormat="1" applyFont="1" applyFill="1" applyBorder="1" applyAlignment="1">
      <alignment horizontal="right" vertical="center" wrapText="1"/>
    </xf>
    <xf numFmtId="167" fontId="79" fillId="17" borderId="12" xfId="53" applyNumberFormat="1" applyFont="1" applyFill="1" applyBorder="1" applyAlignment="1">
      <alignment horizontal="right" vertical="center" wrapText="1"/>
    </xf>
    <xf numFmtId="180" fontId="38" fillId="3" borderId="48" xfId="94" applyFont="1" applyFill="1" applyBorder="1" applyAlignment="1" applyProtection="1">
      <alignment horizontal="center" vertical="center" wrapText="1"/>
    </xf>
    <xf numFmtId="4" fontId="39" fillId="4" borderId="12" xfId="94" applyNumberFormat="1" applyFont="1" applyFill="1" applyBorder="1" applyAlignment="1">
      <alignment horizontal="center"/>
    </xf>
    <xf numFmtId="4" fontId="39" fillId="4" borderId="12" xfId="94" applyNumberFormat="1" applyFont="1" applyFill="1" applyBorder="1" applyAlignment="1" applyProtection="1">
      <alignment horizontal="center"/>
    </xf>
    <xf numFmtId="180" fontId="44" fillId="3" borderId="47" xfId="94" applyFont="1" applyFill="1" applyBorder="1" applyAlignment="1">
      <alignment horizontal="center" vertical="center" wrapText="1"/>
    </xf>
    <xf numFmtId="168" fontId="39" fillId="4" borderId="22" xfId="19" applyNumberFormat="1" applyFont="1" applyFill="1" applyBorder="1" applyAlignment="1">
      <alignment horizontal="center"/>
    </xf>
    <xf numFmtId="168" fontId="39" fillId="4" borderId="23" xfId="19" applyNumberFormat="1" applyFont="1" applyFill="1" applyBorder="1" applyAlignment="1">
      <alignment horizontal="center"/>
    </xf>
    <xf numFmtId="2" fontId="54" fillId="0" borderId="0" xfId="94" applyNumberFormat="1" applyFont="1"/>
    <xf numFmtId="165" fontId="39" fillId="17" borderId="1" xfId="19" applyNumberFormat="1" applyFont="1" applyFill="1" applyBorder="1" applyAlignment="1">
      <alignment horizontal="center"/>
    </xf>
    <xf numFmtId="182" fontId="54" fillId="0" borderId="0" xfId="1" applyNumberFormat="1" applyFont="1"/>
    <xf numFmtId="49" fontId="97" fillId="0" borderId="0" xfId="1" quotePrefix="1" applyNumberFormat="1" applyFont="1" applyFill="1" applyAlignment="1">
      <alignment horizontal="left" indent="3"/>
    </xf>
    <xf numFmtId="0" fontId="38" fillId="3" borderId="20" xfId="19" applyNumberFormat="1" applyFont="1" applyFill="1" applyBorder="1" applyAlignment="1" applyProtection="1">
      <alignment horizontal="center"/>
    </xf>
    <xf numFmtId="4" fontId="98" fillId="0" borderId="76" xfId="0" applyNumberFormat="1" applyFont="1" applyFill="1" applyBorder="1" applyAlignment="1">
      <alignment horizontal="center" vertical="center" wrapText="1" readingOrder="1"/>
    </xf>
    <xf numFmtId="0" fontId="33" fillId="4" borderId="0" xfId="0" applyNumberFormat="1" applyFont="1" applyFill="1" applyBorder="1" applyAlignment="1">
      <alignment horizontal="left" indent="4"/>
    </xf>
    <xf numFmtId="0" fontId="33" fillId="4" borderId="0" xfId="0" applyNumberFormat="1" applyFont="1" applyFill="1" applyBorder="1" applyAlignment="1">
      <alignment horizontal="left" indent="9"/>
    </xf>
    <xf numFmtId="2" fontId="99" fillId="2" borderId="0" xfId="122" applyFont="1" applyFill="1" applyBorder="1"/>
    <xf numFmtId="0" fontId="38" fillId="8" borderId="9" xfId="94" applyNumberFormat="1" applyFont="1" applyFill="1" applyBorder="1" applyAlignment="1">
      <alignment horizontal="center"/>
    </xf>
    <xf numFmtId="167" fontId="42" fillId="0" borderId="0" xfId="1" applyNumberFormat="1" applyFont="1" applyBorder="1"/>
    <xf numFmtId="167" fontId="42" fillId="0" borderId="5" xfId="1" applyNumberFormat="1" applyFont="1" applyBorder="1"/>
    <xf numFmtId="167" fontId="43" fillId="0" borderId="5" xfId="1" applyNumberFormat="1" applyFont="1" applyBorder="1" applyAlignment="1">
      <alignment horizontal="center" wrapText="1"/>
    </xf>
    <xf numFmtId="167" fontId="43" fillId="0" borderId="0" xfId="1" applyNumberFormat="1" applyFont="1" applyBorder="1" applyAlignment="1">
      <alignment horizontal="center" wrapText="1"/>
    </xf>
    <xf numFmtId="167" fontId="44" fillId="0" borderId="7" xfId="1" applyNumberFormat="1" applyFont="1" applyBorder="1"/>
    <xf numFmtId="167" fontId="44" fillId="0" borderId="1" xfId="1" applyNumberFormat="1" applyFont="1" applyBorder="1"/>
    <xf numFmtId="167" fontId="38" fillId="0" borderId="5" xfId="1" applyNumberFormat="1" applyFont="1" applyBorder="1"/>
    <xf numFmtId="167" fontId="38" fillId="0" borderId="0" xfId="1" applyNumberFormat="1" applyFont="1" applyBorder="1"/>
    <xf numFmtId="0" fontId="38" fillId="3" borderId="14" xfId="18" quotePrefix="1" applyNumberFormat="1" applyFont="1" applyFill="1" applyBorder="1" applyAlignment="1">
      <alignment horizontal="center"/>
    </xf>
    <xf numFmtId="167" fontId="38" fillId="0" borderId="12" xfId="1" applyNumberFormat="1" applyFont="1" applyBorder="1"/>
    <xf numFmtId="167" fontId="39" fillId="0" borderId="12" xfId="1" applyNumberFormat="1" applyFont="1" applyBorder="1"/>
    <xf numFmtId="167" fontId="42" fillId="0" borderId="12" xfId="1" applyNumberFormat="1" applyFont="1" applyBorder="1"/>
    <xf numFmtId="167" fontId="44" fillId="0" borderId="14" xfId="1" applyNumberFormat="1" applyFont="1" applyBorder="1"/>
    <xf numFmtId="49" fontId="44" fillId="3" borderId="14" xfId="39" applyNumberFormat="1" applyFont="1" applyFill="1" applyBorder="1" applyAlignment="1">
      <alignment horizontal="center"/>
    </xf>
    <xf numFmtId="167" fontId="38" fillId="4" borderId="12" xfId="94" applyNumberFormat="1" applyFont="1" applyFill="1" applyBorder="1"/>
    <xf numFmtId="167" fontId="39" fillId="4" borderId="12" xfId="94" applyNumberFormat="1" applyFont="1" applyFill="1" applyBorder="1"/>
    <xf numFmtId="167" fontId="38" fillId="4" borderId="14" xfId="19" applyNumberFormat="1" applyFont="1" applyFill="1" applyBorder="1"/>
    <xf numFmtId="0" fontId="38" fillId="3" borderId="8" xfId="94" applyNumberFormat="1" applyFont="1" applyFill="1" applyBorder="1" applyAlignment="1">
      <alignment horizontal="center"/>
    </xf>
    <xf numFmtId="180" fontId="0" fillId="0" borderId="18" xfId="0" applyBorder="1"/>
    <xf numFmtId="2" fontId="49" fillId="0" borderId="0" xfId="94" applyNumberFormat="1" applyFont="1"/>
    <xf numFmtId="170" fontId="49" fillId="0" borderId="0" xfId="94" applyNumberFormat="1" applyFont="1"/>
    <xf numFmtId="170" fontId="39" fillId="0" borderId="0" xfId="94" applyNumberFormat="1" applyFont="1"/>
    <xf numFmtId="2" fontId="50" fillId="13" borderId="80" xfId="0" applyNumberFormat="1" applyFont="1" applyFill="1" applyBorder="1" applyAlignment="1">
      <alignment horizontal="center"/>
    </xf>
    <xf numFmtId="0" fontId="38" fillId="3" borderId="1" xfId="94" applyNumberFormat="1" applyFont="1" applyFill="1" applyBorder="1" applyAlignment="1">
      <alignment horizontal="center"/>
    </xf>
    <xf numFmtId="0" fontId="38" fillId="3" borderId="11" xfId="94" applyNumberFormat="1" applyFont="1" applyFill="1" applyBorder="1" applyAlignment="1">
      <alignment horizontal="center"/>
    </xf>
    <xf numFmtId="167" fontId="38" fillId="0" borderId="11" xfId="1" applyNumberFormat="1" applyFont="1" applyFill="1" applyBorder="1"/>
    <xf numFmtId="0" fontId="38" fillId="12" borderId="29" xfId="94" applyNumberFormat="1" applyFont="1" applyFill="1" applyBorder="1" applyAlignment="1">
      <alignment vertical="center"/>
    </xf>
    <xf numFmtId="0" fontId="38" fillId="3" borderId="14" xfId="94" applyNumberFormat="1" applyFont="1" applyFill="1" applyBorder="1" applyAlignment="1">
      <alignment horizontal="center"/>
    </xf>
    <xf numFmtId="167" fontId="39" fillId="0" borderId="14" xfId="1" applyNumberFormat="1" applyFont="1" applyFill="1" applyBorder="1"/>
    <xf numFmtId="180" fontId="39" fillId="0" borderId="4" xfId="94" applyFont="1" applyBorder="1"/>
    <xf numFmtId="180" fontId="38" fillId="0" borderId="13" xfId="94" applyFont="1" applyBorder="1"/>
    <xf numFmtId="167" fontId="67" fillId="4" borderId="27" xfId="1" applyNumberFormat="1" applyFont="1" applyFill="1" applyBorder="1" applyProtection="1"/>
    <xf numFmtId="167" fontId="38" fillId="4" borderId="5" xfId="1" applyNumberFormat="1" applyFont="1" applyFill="1" applyBorder="1" applyProtection="1"/>
    <xf numFmtId="167" fontId="38" fillId="4" borderId="0" xfId="1" applyNumberFormat="1" applyFont="1" applyFill="1" applyBorder="1" applyProtection="1"/>
    <xf numFmtId="167" fontId="38" fillId="0" borderId="44" xfId="1" applyNumberFormat="1" applyFont="1" applyBorder="1"/>
    <xf numFmtId="167" fontId="48" fillId="4" borderId="5" xfId="1" applyNumberFormat="1" applyFont="1" applyFill="1" applyBorder="1" applyProtection="1"/>
    <xf numFmtId="167" fontId="67" fillId="4" borderId="5" xfId="1" applyNumberFormat="1" applyFont="1" applyFill="1" applyBorder="1" applyProtection="1"/>
    <xf numFmtId="167" fontId="67" fillId="4" borderId="7" xfId="1" applyNumberFormat="1" applyFont="1" applyFill="1" applyBorder="1" applyProtection="1"/>
    <xf numFmtId="167" fontId="38" fillId="0" borderId="7" xfId="1" applyNumberFormat="1" applyFont="1" applyBorder="1"/>
    <xf numFmtId="167" fontId="38" fillId="0" borderId="1" xfId="1" applyNumberFormat="1" applyFont="1" applyBorder="1"/>
    <xf numFmtId="167" fontId="38" fillId="0" borderId="14" xfId="1" applyNumberFormat="1" applyFont="1" applyBorder="1"/>
    <xf numFmtId="170" fontId="38" fillId="0" borderId="1" xfId="94" applyNumberFormat="1" applyFont="1" applyBorder="1"/>
    <xf numFmtId="170" fontId="39" fillId="0" borderId="5" xfId="94" applyNumberFormat="1" applyFont="1" applyBorder="1"/>
    <xf numFmtId="170" fontId="39" fillId="0" borderId="12" xfId="94" applyNumberFormat="1" applyFont="1" applyBorder="1"/>
    <xf numFmtId="170" fontId="39" fillId="0" borderId="5" xfId="94" applyNumberFormat="1" applyFont="1" applyFill="1" applyBorder="1"/>
    <xf numFmtId="170" fontId="39" fillId="0" borderId="0" xfId="94" applyNumberFormat="1" applyFont="1" applyFill="1" applyBorder="1"/>
    <xf numFmtId="170" fontId="39" fillId="0" borderId="12" xfId="94" applyNumberFormat="1" applyFont="1" applyFill="1" applyBorder="1"/>
    <xf numFmtId="170" fontId="38" fillId="0" borderId="5" xfId="94" applyNumberFormat="1" applyFont="1" applyBorder="1"/>
    <xf numFmtId="170" fontId="38" fillId="0" borderId="0" xfId="94" applyNumberFormat="1" applyFont="1" applyBorder="1"/>
    <xf numFmtId="170" fontId="38" fillId="0" borderId="12" xfId="94" applyNumberFormat="1" applyFont="1" applyBorder="1"/>
    <xf numFmtId="170" fontId="43" fillId="0" borderId="5" xfId="94" applyNumberFormat="1" applyFont="1" applyBorder="1"/>
    <xf numFmtId="170" fontId="43" fillId="0" borderId="0" xfId="94" applyNumberFormat="1" applyFont="1" applyBorder="1"/>
    <xf numFmtId="170" fontId="43" fillId="0" borderId="12" xfId="94" applyNumberFormat="1" applyFont="1" applyBorder="1"/>
    <xf numFmtId="170" fontId="38" fillId="0" borderId="7" xfId="94" applyNumberFormat="1" applyFont="1" applyBorder="1"/>
    <xf numFmtId="170" fontId="38" fillId="0" borderId="14" xfId="94" applyNumberFormat="1" applyFont="1" applyBorder="1"/>
    <xf numFmtId="0" fontId="38" fillId="3" borderId="9" xfId="94" applyNumberFormat="1" applyFont="1" applyFill="1" applyBorder="1" applyAlignment="1">
      <alignment horizontal="center"/>
    </xf>
    <xf numFmtId="170" fontId="38" fillId="0" borderId="5" xfId="94" applyNumberFormat="1" applyFont="1" applyFill="1" applyBorder="1"/>
    <xf numFmtId="170" fontId="38" fillId="0" borderId="0" xfId="94" applyNumberFormat="1" applyFont="1" applyFill="1" applyBorder="1"/>
    <xf numFmtId="170" fontId="38" fillId="0" borderId="12" xfId="94" applyNumberFormat="1" applyFont="1" applyFill="1" applyBorder="1"/>
    <xf numFmtId="170" fontId="37" fillId="0" borderId="0" xfId="0" applyNumberFormat="1" applyFont="1"/>
    <xf numFmtId="0" fontId="38" fillId="3" borderId="8" xfId="94" applyNumberFormat="1" applyFont="1" applyFill="1" applyBorder="1" applyAlignment="1" applyProtection="1">
      <alignment horizontal="center"/>
    </xf>
    <xf numFmtId="166" fontId="95" fillId="0" borderId="0" xfId="0" applyNumberFormat="1" applyFont="1" applyFill="1" applyBorder="1" applyAlignment="1" applyProtection="1">
      <alignment horizontal="left"/>
    </xf>
    <xf numFmtId="167" fontId="68" fillId="0" borderId="25" xfId="1" applyNumberFormat="1" applyFont="1" applyBorder="1"/>
    <xf numFmtId="167" fontId="68" fillId="0" borderId="18" xfId="1" applyNumberFormat="1" applyFont="1" applyBorder="1"/>
    <xf numFmtId="167" fontId="50" fillId="0" borderId="18" xfId="1" applyNumberFormat="1" applyFont="1" applyBorder="1"/>
    <xf numFmtId="167" fontId="42" fillId="0" borderId="18" xfId="1" applyNumberFormat="1" applyFont="1" applyFill="1" applyBorder="1"/>
    <xf numFmtId="180" fontId="0" fillId="0" borderId="18" xfId="0" applyFont="1" applyBorder="1"/>
    <xf numFmtId="167" fontId="68" fillId="0" borderId="19" xfId="1" applyNumberFormat="1" applyFont="1" applyBorder="1"/>
    <xf numFmtId="43" fontId="68" fillId="0" borderId="0" xfId="1" applyFont="1" applyBorder="1"/>
    <xf numFmtId="43" fontId="68" fillId="0" borderId="0" xfId="1" applyFont="1" applyFill="1" applyBorder="1"/>
    <xf numFmtId="43" fontId="68" fillId="0" borderId="12" xfId="1" applyFont="1" applyFill="1" applyBorder="1"/>
    <xf numFmtId="43" fontId="50" fillId="0" borderId="0" xfId="1" applyFont="1" applyBorder="1"/>
    <xf numFmtId="43" fontId="50" fillId="0" borderId="0" xfId="1" applyFont="1" applyFill="1" applyBorder="1"/>
    <xf numFmtId="43" fontId="50" fillId="0" borderId="12" xfId="1" applyFont="1" applyFill="1" applyBorder="1"/>
    <xf numFmtId="43" fontId="68" fillId="0" borderId="12" xfId="1" applyFont="1" applyBorder="1"/>
    <xf numFmtId="43" fontId="50" fillId="0" borderId="12" xfId="1" applyFont="1" applyBorder="1"/>
    <xf numFmtId="43" fontId="36" fillId="0" borderId="0" xfId="1" applyFont="1" applyBorder="1"/>
    <xf numFmtId="43" fontId="36" fillId="0" borderId="12" xfId="1" applyFont="1" applyBorder="1"/>
    <xf numFmtId="43" fontId="36" fillId="0" borderId="0" xfId="1" applyFont="1"/>
    <xf numFmtId="43" fontId="68" fillId="0" borderId="1" xfId="1" applyFont="1" applyBorder="1"/>
    <xf numFmtId="43" fontId="68" fillId="0" borderId="14" xfId="1" applyFont="1" applyBorder="1"/>
    <xf numFmtId="167" fontId="36" fillId="0" borderId="4" xfId="1" applyNumberFormat="1" applyFont="1" applyBorder="1"/>
    <xf numFmtId="167" fontId="36" fillId="0" borderId="0" xfId="1" applyNumberFormat="1" applyFont="1" applyBorder="1"/>
    <xf numFmtId="167" fontId="36" fillId="0" borderId="12" xfId="1" applyNumberFormat="1" applyFont="1" applyBorder="1"/>
    <xf numFmtId="167" fontId="36" fillId="0" borderId="0" xfId="1" applyNumberFormat="1" applyFont="1"/>
    <xf numFmtId="167" fontId="68" fillId="0" borderId="27" xfId="1" applyNumberFormat="1" applyFont="1" applyBorder="1"/>
    <xf numFmtId="167" fontId="50" fillId="0" borderId="22" xfId="1" applyNumberFormat="1" applyFont="1" applyFill="1" applyBorder="1"/>
    <xf numFmtId="170" fontId="68" fillId="0" borderId="0" xfId="1" applyNumberFormat="1" applyFont="1"/>
    <xf numFmtId="166" fontId="38" fillId="12" borderId="4" xfId="0" applyNumberFormat="1" applyFont="1" applyFill="1" applyBorder="1" applyAlignment="1" applyProtection="1">
      <alignment horizontal="left"/>
    </xf>
    <xf numFmtId="167" fontId="68" fillId="0" borderId="6" xfId="1" applyNumberFormat="1" applyFont="1" applyBorder="1"/>
    <xf numFmtId="167" fontId="50" fillId="0" borderId="6" xfId="1" applyNumberFormat="1" applyFont="1" applyBorder="1"/>
    <xf numFmtId="43" fontId="68" fillId="0" borderId="5" xfId="1" applyFont="1" applyBorder="1"/>
    <xf numFmtId="43" fontId="68" fillId="0" borderId="6" xfId="1" applyFont="1" applyBorder="1"/>
    <xf numFmtId="43" fontId="50" fillId="0" borderId="5" xfId="1" applyFont="1" applyBorder="1"/>
    <xf numFmtId="43" fontId="50" fillId="0" borderId="6" xfId="1" applyFont="1" applyBorder="1"/>
    <xf numFmtId="43" fontId="36" fillId="0" borderId="5" xfId="1" applyFont="1" applyBorder="1"/>
    <xf numFmtId="43" fontId="36" fillId="0" borderId="6" xfId="1" applyFont="1" applyBorder="1"/>
    <xf numFmtId="43" fontId="37" fillId="0" borderId="0" xfId="1" applyFont="1"/>
    <xf numFmtId="43" fontId="2" fillId="0" borderId="5" xfId="1" applyFont="1" applyFill="1" applyBorder="1"/>
    <xf numFmtId="43" fontId="68" fillId="0" borderId="6" xfId="1" applyFont="1" applyBorder="1" applyAlignment="1">
      <alignment horizontal="center"/>
    </xf>
    <xf numFmtId="43" fontId="68" fillId="0" borderId="7" xfId="1" applyFont="1" applyBorder="1"/>
    <xf numFmtId="43" fontId="68" fillId="0" borderId="8" xfId="1" applyFont="1" applyBorder="1" applyAlignment="1">
      <alignment horizontal="center"/>
    </xf>
    <xf numFmtId="167" fontId="38" fillId="0" borderId="0" xfId="1" applyNumberFormat="1" applyFont="1"/>
    <xf numFmtId="180" fontId="100" fillId="0" borderId="0" xfId="0" applyFont="1"/>
    <xf numFmtId="167" fontId="68" fillId="0" borderId="8" xfId="1" applyNumberFormat="1" applyFont="1" applyBorder="1"/>
    <xf numFmtId="43" fontId="68" fillId="0" borderId="5" xfId="1" applyFont="1" applyFill="1" applyBorder="1"/>
    <xf numFmtId="43" fontId="50" fillId="0" borderId="5" xfId="1" applyFont="1" applyFill="1" applyBorder="1"/>
    <xf numFmtId="43" fontId="68" fillId="0" borderId="7" xfId="1" applyFont="1" applyFill="1" applyBorder="1"/>
    <xf numFmtId="43" fontId="68" fillId="0" borderId="1" xfId="1" applyFont="1" applyFill="1" applyBorder="1"/>
    <xf numFmtId="43" fontId="68" fillId="0" borderId="14" xfId="1" applyFont="1" applyFill="1" applyBorder="1"/>
    <xf numFmtId="2" fontId="39" fillId="4" borderId="14" xfId="94" applyNumberFormat="1" applyFont="1" applyFill="1" applyBorder="1" applyAlignment="1" applyProtection="1">
      <alignment horizontal="right"/>
    </xf>
    <xf numFmtId="0" fontId="38" fillId="3" borderId="11" xfId="94" applyNumberFormat="1" applyFont="1" applyFill="1" applyBorder="1" applyAlignment="1">
      <alignment horizontal="center"/>
    </xf>
    <xf numFmtId="0" fontId="38" fillId="3" borderId="8" xfId="94" applyNumberFormat="1" applyFont="1" applyFill="1" applyBorder="1" applyAlignment="1">
      <alignment horizontal="center"/>
    </xf>
    <xf numFmtId="0" fontId="44" fillId="3" borderId="29" xfId="94" applyNumberFormat="1" applyFont="1" applyFill="1" applyBorder="1" applyAlignment="1">
      <alignment horizontal="center"/>
    </xf>
    <xf numFmtId="0" fontId="44" fillId="3" borderId="8" xfId="94" applyNumberFormat="1" applyFont="1" applyFill="1" applyBorder="1" applyAlignment="1">
      <alignment horizontal="center"/>
    </xf>
    <xf numFmtId="165" fontId="39" fillId="0" borderId="0" xfId="94" applyNumberFormat="1" applyFont="1" applyFill="1" applyBorder="1" applyAlignment="1">
      <alignment horizontal="center"/>
    </xf>
    <xf numFmtId="165" fontId="39" fillId="0" borderId="1" xfId="94" applyNumberFormat="1" applyFont="1" applyFill="1" applyBorder="1" applyAlignment="1">
      <alignment horizontal="center"/>
    </xf>
    <xf numFmtId="165" fontId="39" fillId="0" borderId="12" xfId="94" applyNumberFormat="1" applyFont="1" applyFill="1" applyBorder="1" applyAlignment="1">
      <alignment horizontal="center"/>
    </xf>
    <xf numFmtId="165" fontId="39" fillId="0" borderId="14" xfId="94" applyNumberFormat="1" applyFont="1" applyFill="1" applyBorder="1" applyAlignment="1">
      <alignment horizontal="center"/>
    </xf>
    <xf numFmtId="43" fontId="101" fillId="0" borderId="0" xfId="1" applyFont="1" applyBorder="1"/>
    <xf numFmtId="43" fontId="101" fillId="0" borderId="0" xfId="1" applyFont="1" applyBorder="1" applyAlignment="1">
      <alignment wrapText="1"/>
    </xf>
    <xf numFmtId="180" fontId="0" fillId="0" borderId="0" xfId="0" applyBorder="1" applyAlignment="1">
      <alignment horizontal="left"/>
    </xf>
    <xf numFmtId="169" fontId="101" fillId="0" borderId="0" xfId="1" applyNumberFormat="1" applyFont="1" applyBorder="1"/>
    <xf numFmtId="165" fontId="39" fillId="17" borderId="5" xfId="19" applyNumberFormat="1" applyFont="1" applyFill="1" applyBorder="1" applyAlignment="1">
      <alignment horizontal="center"/>
    </xf>
    <xf numFmtId="165" fontId="39" fillId="17" borderId="7" xfId="19" applyNumberFormat="1" applyFont="1" applyFill="1" applyBorder="1" applyAlignment="1">
      <alignment horizontal="center"/>
    </xf>
    <xf numFmtId="167" fontId="79" fillId="17" borderId="1" xfId="53" applyNumberFormat="1" applyFont="1" applyFill="1" applyBorder="1" applyAlignment="1">
      <alignment horizontal="right" vertical="center" wrapText="1"/>
    </xf>
    <xf numFmtId="167" fontId="39" fillId="0" borderId="5" xfId="1" applyNumberFormat="1" applyFont="1" applyFill="1" applyBorder="1" applyAlignment="1">
      <alignment horizontal="right" wrapText="1"/>
    </xf>
    <xf numFmtId="43" fontId="36" fillId="0" borderId="0" xfId="1" applyFont="1"/>
    <xf numFmtId="0" fontId="44" fillId="12" borderId="37" xfId="102" applyNumberFormat="1" applyFont="1" applyFill="1" applyBorder="1"/>
    <xf numFmtId="4" fontId="42" fillId="0" borderId="5" xfId="102" applyNumberFormat="1" applyFont="1" applyFill="1" applyBorder="1"/>
    <xf numFmtId="4" fontId="42" fillId="0" borderId="5" xfId="39" applyNumberFormat="1" applyFont="1" applyFill="1" applyBorder="1"/>
    <xf numFmtId="4" fontId="42" fillId="0" borderId="5" xfId="102" applyNumberFormat="1" applyFont="1" applyFill="1" applyBorder="1" applyProtection="1"/>
    <xf numFmtId="4" fontId="44" fillId="0" borderId="56" xfId="102" applyNumberFormat="1" applyFont="1" applyFill="1" applyBorder="1" applyProtection="1"/>
    <xf numFmtId="2" fontId="42" fillId="0" borderId="5" xfId="102" applyNumberFormat="1" applyFont="1" applyFill="1" applyBorder="1" applyProtection="1"/>
    <xf numFmtId="164" fontId="44" fillId="0" borderId="5" xfId="8" applyFont="1" applyFill="1" applyBorder="1"/>
    <xf numFmtId="4" fontId="42" fillId="0" borderId="7" xfId="102" applyNumberFormat="1" applyFont="1" applyFill="1" applyBorder="1" applyProtection="1"/>
    <xf numFmtId="0" fontId="44" fillId="12" borderId="48" xfId="102" applyNumberFormat="1" applyFont="1" applyFill="1" applyBorder="1"/>
    <xf numFmtId="4" fontId="42" fillId="0" borderId="12" xfId="102" applyNumberFormat="1" applyFont="1" applyFill="1" applyBorder="1"/>
    <xf numFmtId="4" fontId="42" fillId="0" borderId="12" xfId="39" applyNumberFormat="1" applyFont="1" applyFill="1" applyBorder="1"/>
    <xf numFmtId="4" fontId="42" fillId="0" borderId="12" xfId="102" applyNumberFormat="1" applyFont="1" applyFill="1" applyBorder="1" applyProtection="1"/>
    <xf numFmtId="4" fontId="44" fillId="0" borderId="50" xfId="102" applyNumberFormat="1" applyFont="1" applyFill="1" applyBorder="1" applyProtection="1"/>
    <xf numFmtId="2" fontId="42" fillId="0" borderId="12" xfId="102" applyNumberFormat="1" applyFont="1" applyFill="1" applyBorder="1" applyProtection="1"/>
    <xf numFmtId="164" fontId="44" fillId="0" borderId="12" xfId="8" applyFont="1" applyFill="1" applyBorder="1"/>
    <xf numFmtId="180" fontId="42" fillId="0" borderId="12" xfId="102" applyFont="1" applyBorder="1"/>
    <xf numFmtId="2" fontId="42" fillId="0" borderId="12" xfId="102" applyNumberFormat="1" applyFont="1" applyBorder="1"/>
    <xf numFmtId="180" fontId="42" fillId="0" borderId="14" xfId="102" applyFont="1" applyBorder="1"/>
    <xf numFmtId="0" fontId="38" fillId="8" borderId="0" xfId="94" applyNumberFormat="1" applyFont="1" applyFill="1" applyBorder="1" applyAlignment="1">
      <alignment horizontal="center"/>
    </xf>
    <xf numFmtId="2" fontId="38" fillId="6" borderId="0" xfId="11" applyNumberFormat="1" applyFont="1" applyFill="1" applyBorder="1" applyAlignment="1">
      <alignment horizontal="center"/>
    </xf>
    <xf numFmtId="2" fontId="39" fillId="6" borderId="0" xfId="11" applyNumberFormat="1" applyFont="1" applyFill="1" applyBorder="1" applyAlignment="1">
      <alignment horizontal="center"/>
    </xf>
    <xf numFmtId="180" fontId="39" fillId="3" borderId="0" xfId="94" applyFont="1" applyFill="1" applyBorder="1" applyAlignment="1">
      <alignment horizontal="left" indent="3"/>
    </xf>
    <xf numFmtId="180" fontId="38" fillId="3" borderId="0" xfId="94" applyFont="1" applyFill="1" applyBorder="1" applyAlignment="1">
      <alignment horizontal="left"/>
    </xf>
    <xf numFmtId="180" fontId="39" fillId="3" borderId="0" xfId="94" applyFont="1" applyFill="1" applyBorder="1" applyAlignment="1">
      <alignment horizontal="left"/>
    </xf>
    <xf numFmtId="180" fontId="39" fillId="3" borderId="0" xfId="94" applyFont="1" applyFill="1" applyBorder="1" applyAlignment="1"/>
    <xf numFmtId="167" fontId="39" fillId="6" borderId="0" xfId="11" applyNumberFormat="1" applyFont="1" applyFill="1" applyBorder="1" applyAlignment="1">
      <alignment horizontal="right"/>
    </xf>
    <xf numFmtId="167" fontId="38" fillId="6" borderId="0" xfId="11" applyNumberFormat="1" applyFont="1" applyFill="1" applyBorder="1" applyAlignment="1">
      <alignment horizontal="right"/>
    </xf>
    <xf numFmtId="180" fontId="38" fillId="7" borderId="0" xfId="94" applyFont="1" applyFill="1" applyBorder="1"/>
    <xf numFmtId="180" fontId="38" fillId="8" borderId="0" xfId="94" applyFont="1" applyFill="1" applyBorder="1"/>
    <xf numFmtId="180" fontId="39" fillId="8" borderId="0" xfId="94" applyFont="1" applyFill="1" applyBorder="1"/>
    <xf numFmtId="180" fontId="39" fillId="8" borderId="1" xfId="94" applyFont="1" applyFill="1" applyBorder="1"/>
    <xf numFmtId="180" fontId="54" fillId="0" borderId="1" xfId="94" applyFont="1" applyBorder="1"/>
    <xf numFmtId="43" fontId="38" fillId="0" borderId="0" xfId="1" applyFont="1" applyBorder="1"/>
    <xf numFmtId="0" fontId="38" fillId="8" borderId="7" xfId="94" applyNumberFormat="1" applyFont="1" applyFill="1" applyBorder="1" applyAlignment="1">
      <alignment horizontal="center"/>
    </xf>
    <xf numFmtId="180" fontId="39" fillId="9" borderId="57" xfId="94" applyFont="1" applyFill="1" applyBorder="1"/>
    <xf numFmtId="180" fontId="39" fillId="9" borderId="58" xfId="94" applyFont="1" applyFill="1" applyBorder="1"/>
    <xf numFmtId="43" fontId="54" fillId="0" borderId="7" xfId="1" applyFont="1" applyBorder="1"/>
    <xf numFmtId="43" fontId="38" fillId="0" borderId="5" xfId="1" applyFont="1" applyBorder="1"/>
    <xf numFmtId="43" fontId="38" fillId="0" borderId="12" xfId="1" applyFont="1" applyBorder="1"/>
    <xf numFmtId="43" fontId="39" fillId="0" borderId="5" xfId="1" applyFont="1" applyBorder="1"/>
    <xf numFmtId="43" fontId="39" fillId="0" borderId="12" xfId="1" applyFont="1" applyBorder="1"/>
    <xf numFmtId="43" fontId="54" fillId="0" borderId="12" xfId="1" applyFont="1" applyBorder="1"/>
    <xf numFmtId="43" fontId="54" fillId="0" borderId="5" xfId="1" applyFont="1" applyBorder="1"/>
    <xf numFmtId="180" fontId="54" fillId="0" borderId="14" xfId="94" applyFont="1" applyBorder="1"/>
    <xf numFmtId="0" fontId="44" fillId="3" borderId="8" xfId="94" applyNumberFormat="1" applyFont="1" applyFill="1" applyBorder="1" applyAlignment="1">
      <alignment horizontal="right"/>
    </xf>
    <xf numFmtId="180" fontId="39" fillId="0" borderId="5" xfId="94" applyFont="1" applyBorder="1"/>
    <xf numFmtId="0" fontId="44" fillId="3" borderId="59" xfId="102" quotePrefix="1" applyNumberFormat="1" applyFont="1" applyFill="1" applyBorder="1" applyAlignment="1">
      <alignment horizontal="center"/>
    </xf>
    <xf numFmtId="180" fontId="43" fillId="0" borderId="60" xfId="102" applyFont="1" applyBorder="1"/>
    <xf numFmtId="167" fontId="38" fillId="0" borderId="60" xfId="11" applyNumberFormat="1" applyFont="1" applyBorder="1" applyAlignment="1" applyProtection="1"/>
    <xf numFmtId="167" fontId="39" fillId="0" borderId="60" xfId="11" applyNumberFormat="1" applyFont="1" applyBorder="1" applyAlignment="1" applyProtection="1"/>
    <xf numFmtId="167" fontId="39" fillId="0" borderId="61" xfId="11" applyNumberFormat="1" applyFont="1" applyBorder="1" applyAlignment="1" applyProtection="1"/>
    <xf numFmtId="167" fontId="38" fillId="0" borderId="62" xfId="11" applyNumberFormat="1" applyFont="1" applyBorder="1" applyAlignment="1" applyProtection="1"/>
    <xf numFmtId="167" fontId="39" fillId="0" borderId="60" xfId="102" applyNumberFormat="1" applyFont="1" applyBorder="1"/>
    <xf numFmtId="169" fontId="39" fillId="4" borderId="60" xfId="39" applyNumberFormat="1" applyFont="1" applyFill="1" applyBorder="1"/>
    <xf numFmtId="167" fontId="39" fillId="4" borderId="60" xfId="39" applyNumberFormat="1" applyFont="1" applyFill="1" applyBorder="1" applyProtection="1"/>
    <xf numFmtId="167" fontId="39" fillId="4" borderId="63" xfId="39" applyNumberFormat="1" applyFont="1" applyFill="1" applyBorder="1" applyProtection="1"/>
    <xf numFmtId="180" fontId="39" fillId="0" borderId="12" xfId="110" applyFont="1" applyBorder="1"/>
    <xf numFmtId="165" fontId="39" fillId="0" borderId="18" xfId="94" applyNumberFormat="1" applyFont="1" applyFill="1" applyBorder="1" applyAlignment="1">
      <alignment horizontal="center"/>
    </xf>
    <xf numFmtId="165" fontId="39" fillId="0" borderId="19" xfId="94" applyNumberFormat="1" applyFont="1" applyFill="1" applyBorder="1" applyAlignment="1">
      <alignment horizontal="center"/>
    </xf>
    <xf numFmtId="168" fontId="39" fillId="4" borderId="6" xfId="94" applyNumberFormat="1" applyFont="1" applyFill="1" applyBorder="1" applyProtection="1"/>
    <xf numFmtId="0" fontId="44" fillId="3" borderId="0" xfId="107" applyNumberFormat="1" applyFont="1" applyFill="1" applyBorder="1" applyAlignment="1" applyProtection="1">
      <alignment horizontal="center"/>
    </xf>
    <xf numFmtId="173" fontId="42" fillId="4" borderId="1" xfId="107" applyNumberFormat="1" applyFont="1" applyFill="1" applyBorder="1" applyAlignment="1" applyProtection="1">
      <alignment horizontal="right"/>
    </xf>
    <xf numFmtId="170" fontId="39" fillId="0" borderId="0" xfId="94" applyNumberFormat="1" applyFont="1" applyBorder="1" applyAlignment="1">
      <alignment horizontal="center"/>
    </xf>
    <xf numFmtId="4" fontId="54" fillId="4" borderId="0" xfId="94" applyNumberFormat="1" applyFont="1" applyFill="1" applyBorder="1" applyAlignment="1" applyProtection="1"/>
    <xf numFmtId="167" fontId="44" fillId="4" borderId="0" xfId="1" applyNumberFormat="1" applyFont="1" applyFill="1" applyBorder="1"/>
    <xf numFmtId="167" fontId="42" fillId="4" borderId="0" xfId="1" applyNumberFormat="1" applyFont="1" applyFill="1" applyBorder="1"/>
    <xf numFmtId="167" fontId="44" fillId="4" borderId="1" xfId="1" applyNumberFormat="1" applyFont="1" applyFill="1" applyBorder="1"/>
    <xf numFmtId="166" fontId="44" fillId="3" borderId="6" xfId="94" applyNumberFormat="1" applyFont="1" applyFill="1" applyBorder="1" applyAlignment="1" applyProtection="1">
      <alignment horizontal="left"/>
      <protection locked="0"/>
    </xf>
    <xf numFmtId="166" fontId="42" fillId="3" borderId="6" xfId="94" applyNumberFormat="1" applyFont="1" applyFill="1" applyBorder="1" applyAlignment="1" applyProtection="1">
      <alignment horizontal="left" indent="3"/>
      <protection locked="0"/>
    </xf>
    <xf numFmtId="166" fontId="44" fillId="3" borderId="6" xfId="94" applyNumberFormat="1" applyFont="1" applyFill="1" applyBorder="1" applyAlignment="1" applyProtection="1">
      <alignment horizontal="left" indent="3"/>
      <protection locked="0"/>
    </xf>
    <xf numFmtId="166" fontId="42" fillId="3" borderId="6" xfId="94" applyNumberFormat="1" applyFont="1" applyFill="1" applyBorder="1" applyAlignment="1" applyProtection="1">
      <alignment horizontal="left" indent="4"/>
      <protection locked="0"/>
    </xf>
    <xf numFmtId="166" fontId="42" fillId="3" borderId="6" xfId="94" applyNumberFormat="1" applyFont="1" applyFill="1" applyBorder="1" applyAlignment="1" applyProtection="1">
      <alignment horizontal="left" indent="6"/>
      <protection locked="0"/>
    </xf>
    <xf numFmtId="166" fontId="42" fillId="3" borderId="6" xfId="94" applyNumberFormat="1" applyFont="1" applyFill="1" applyBorder="1" applyAlignment="1" applyProtection="1">
      <alignment horizontal="left" indent="5"/>
      <protection locked="0"/>
    </xf>
    <xf numFmtId="166" fontId="42" fillId="3" borderId="6" xfId="94" applyNumberFormat="1" applyFont="1" applyFill="1" applyBorder="1" applyAlignment="1" applyProtection="1">
      <alignment horizontal="left" indent="7"/>
      <protection locked="0"/>
    </xf>
    <xf numFmtId="166" fontId="42" fillId="3" borderId="6" xfId="94" applyNumberFormat="1" applyFont="1" applyFill="1" applyBorder="1" applyAlignment="1" applyProtection="1">
      <alignment horizontal="left" indent="2"/>
      <protection locked="0"/>
    </xf>
    <xf numFmtId="166" fontId="44" fillId="3" borderId="8" xfId="94" applyNumberFormat="1" applyFont="1" applyFill="1" applyBorder="1" applyAlignment="1" applyProtection="1">
      <alignment horizontal="left"/>
      <protection locked="0"/>
    </xf>
    <xf numFmtId="167" fontId="44" fillId="4" borderId="0" xfId="1" applyNumberFormat="1" applyFont="1" applyFill="1"/>
    <xf numFmtId="167" fontId="42" fillId="4" borderId="0" xfId="1" applyNumberFormat="1" applyFont="1" applyFill="1"/>
    <xf numFmtId="167" fontId="42" fillId="0" borderId="0" xfId="1" applyNumberFormat="1" applyFont="1" applyFill="1"/>
    <xf numFmtId="167" fontId="42" fillId="4" borderId="0" xfId="1" applyNumberFormat="1" applyFont="1" applyFill="1" applyBorder="1" applyAlignment="1">
      <alignment horizontal="right"/>
    </xf>
    <xf numFmtId="166" fontId="44" fillId="3" borderId="6" xfId="94" applyNumberFormat="1" applyFont="1" applyFill="1" applyBorder="1" applyAlignment="1" applyProtection="1">
      <alignment horizontal="left" indent="2"/>
      <protection locked="0"/>
    </xf>
    <xf numFmtId="166" fontId="44" fillId="12" borderId="6" xfId="94" applyNumberFormat="1" applyFont="1" applyFill="1" applyBorder="1" applyAlignment="1" applyProtection="1">
      <alignment horizontal="left" indent="2"/>
      <protection locked="0"/>
    </xf>
    <xf numFmtId="166" fontId="44" fillId="12" borderId="6" xfId="94" applyNumberFormat="1" applyFont="1" applyFill="1" applyBorder="1" applyAlignment="1" applyProtection="1">
      <alignment horizontal="left"/>
      <protection locked="0"/>
    </xf>
    <xf numFmtId="166" fontId="42" fillId="12" borderId="6" xfId="94" applyNumberFormat="1" applyFont="1" applyFill="1" applyBorder="1" applyProtection="1">
      <protection locked="0"/>
    </xf>
    <xf numFmtId="166" fontId="42" fillId="12" borderId="6" xfId="94" applyNumberFormat="1" applyFont="1" applyFill="1" applyBorder="1" applyAlignment="1" applyProtection="1">
      <alignment horizontal="left" indent="7"/>
      <protection locked="0"/>
    </xf>
    <xf numFmtId="166" fontId="42" fillId="3" borderId="6" xfId="94" applyNumberFormat="1" applyFont="1" applyFill="1" applyBorder="1" applyAlignment="1" applyProtection="1">
      <alignment horizontal="left" indent="1"/>
      <protection locked="0"/>
    </xf>
    <xf numFmtId="167" fontId="44" fillId="3" borderId="6" xfId="94" applyNumberFormat="1" applyFont="1" applyFill="1" applyBorder="1" applyAlignment="1" applyProtection="1">
      <alignment horizontal="left"/>
      <protection locked="0"/>
    </xf>
    <xf numFmtId="166" fontId="87" fillId="3" borderId="6" xfId="94" applyNumberFormat="1" applyFont="1" applyFill="1" applyBorder="1" applyAlignment="1" applyProtection="1">
      <alignment horizontal="left"/>
      <protection locked="0"/>
    </xf>
    <xf numFmtId="180" fontId="102" fillId="0" borderId="0" xfId="0" applyFont="1" applyFill="1" applyBorder="1"/>
    <xf numFmtId="4" fontId="50" fillId="13" borderId="82" xfId="0" applyNumberFormat="1" applyFont="1" applyFill="1" applyBorder="1" applyAlignment="1">
      <alignment horizontal="center"/>
    </xf>
    <xf numFmtId="4" fontId="72" fillId="0" borderId="83" xfId="0" applyNumberFormat="1" applyFont="1" applyFill="1" applyBorder="1" applyAlignment="1">
      <alignment horizontal="center" vertical="center" wrapText="1" readingOrder="1"/>
    </xf>
    <xf numFmtId="180" fontId="102" fillId="0" borderId="82" xfId="0" applyFont="1" applyFill="1" applyBorder="1"/>
    <xf numFmtId="170" fontId="39" fillId="4" borderId="0" xfId="94" applyNumberFormat="1" applyFont="1" applyFill="1" applyBorder="1" applyAlignment="1" applyProtection="1">
      <alignment horizontal="right"/>
    </xf>
    <xf numFmtId="170" fontId="39" fillId="4" borderId="1" xfId="94" applyNumberFormat="1" applyFont="1" applyFill="1" applyBorder="1" applyAlignment="1" applyProtection="1">
      <alignment horizontal="right"/>
    </xf>
    <xf numFmtId="167" fontId="39" fillId="0" borderId="0" xfId="94" applyNumberFormat="1" applyFont="1" applyBorder="1"/>
    <xf numFmtId="2" fontId="39" fillId="4" borderId="0" xfId="19" applyNumberFormat="1" applyFont="1" applyFill="1" applyBorder="1" applyAlignment="1">
      <alignment horizontal="right"/>
    </xf>
    <xf numFmtId="180" fontId="39" fillId="4" borderId="0" xfId="19" applyNumberFormat="1" applyFont="1" applyFill="1" applyBorder="1" applyAlignment="1">
      <alignment horizontal="right"/>
    </xf>
    <xf numFmtId="180" fontId="39" fillId="4" borderId="0" xfId="94" applyFont="1" applyFill="1" applyBorder="1" applyAlignment="1" applyProtection="1">
      <alignment horizontal="right"/>
    </xf>
    <xf numFmtId="2" fontId="39" fillId="4" borderId="1" xfId="19" applyNumberFormat="1" applyFont="1" applyFill="1" applyBorder="1" applyAlignment="1">
      <alignment horizontal="right"/>
    </xf>
    <xf numFmtId="2" fontId="39" fillId="4" borderId="1" xfId="94" applyNumberFormat="1" applyFont="1" applyFill="1" applyBorder="1" applyAlignment="1" applyProtection="1">
      <alignment horizontal="right"/>
    </xf>
    <xf numFmtId="4" fontId="39" fillId="11" borderId="0" xfId="94" applyNumberFormat="1" applyFont="1" applyFill="1"/>
    <xf numFmtId="4" fontId="39" fillId="4" borderId="4" xfId="94" applyNumberFormat="1" applyFont="1" applyFill="1" applyBorder="1" applyProtection="1"/>
    <xf numFmtId="4" fontId="39" fillId="18" borderId="0" xfId="94" applyNumberFormat="1" applyFont="1" applyFill="1" applyBorder="1" applyProtection="1"/>
    <xf numFmtId="2" fontId="39" fillId="18" borderId="0" xfId="94" applyNumberFormat="1" applyFont="1" applyFill="1" applyBorder="1" applyProtection="1"/>
    <xf numFmtId="2" fontId="39" fillId="18" borderId="0" xfId="94" applyNumberFormat="1" applyFont="1" applyFill="1" applyBorder="1" applyAlignment="1" applyProtection="1">
      <alignment horizontal="right"/>
    </xf>
    <xf numFmtId="4" fontId="39" fillId="18" borderId="1" xfId="94" applyNumberFormat="1" applyFont="1" applyFill="1" applyBorder="1" applyProtection="1"/>
    <xf numFmtId="2" fontId="39" fillId="18" borderId="1" xfId="94" applyNumberFormat="1" applyFont="1" applyFill="1" applyBorder="1" applyAlignment="1" applyProtection="1">
      <alignment horizontal="right"/>
    </xf>
    <xf numFmtId="3" fontId="39" fillId="4" borderId="0" xfId="1" applyNumberFormat="1" applyFont="1" applyFill="1" applyBorder="1" applyAlignment="1">
      <alignment horizontal="center"/>
    </xf>
    <xf numFmtId="3" fontId="39" fillId="0" borderId="0" xfId="1" applyNumberFormat="1" applyFont="1"/>
    <xf numFmtId="37" fontId="39" fillId="4" borderId="0" xfId="19" applyNumberFormat="1" applyFont="1" applyFill="1" applyBorder="1" applyAlignment="1">
      <alignment horizontal="center"/>
    </xf>
    <xf numFmtId="2" fontId="39" fillId="0" borderId="0" xfId="1" applyNumberFormat="1" applyFont="1"/>
    <xf numFmtId="3" fontId="39" fillId="4" borderId="0" xfId="19" applyNumberFormat="1" applyFont="1" applyFill="1" applyBorder="1" applyAlignment="1">
      <alignment horizontal="center"/>
    </xf>
    <xf numFmtId="3" fontId="49" fillId="4" borderId="0" xfId="19" applyNumberFormat="1" applyFont="1" applyFill="1" applyBorder="1" applyAlignment="1">
      <alignment horizontal="center"/>
    </xf>
    <xf numFmtId="3" fontId="49" fillId="0" borderId="0" xfId="94" applyNumberFormat="1" applyFont="1"/>
    <xf numFmtId="165" fontId="49" fillId="0" borderId="0" xfId="50" applyNumberFormat="1" applyFont="1"/>
    <xf numFmtId="3" fontId="54" fillId="0" borderId="0" xfId="1" applyNumberFormat="1" applyFont="1"/>
    <xf numFmtId="2" fontId="54" fillId="0" borderId="0" xfId="1" applyNumberFormat="1" applyFont="1"/>
    <xf numFmtId="3" fontId="0" fillId="0" borderId="0" xfId="0" applyNumberFormat="1"/>
    <xf numFmtId="165" fontId="0" fillId="0" borderId="0" xfId="0" applyNumberFormat="1"/>
    <xf numFmtId="37" fontId="0" fillId="0" borderId="0" xfId="0" applyNumberFormat="1"/>
    <xf numFmtId="43" fontId="0" fillId="0" borderId="0" xfId="1" applyFont="1"/>
    <xf numFmtId="169" fontId="0" fillId="0" borderId="0" xfId="1" applyNumberFormat="1" applyFont="1"/>
    <xf numFmtId="43" fontId="103" fillId="0" borderId="0" xfId="1" applyFont="1"/>
    <xf numFmtId="0" fontId="103" fillId="0" borderId="0" xfId="1" applyNumberFormat="1" applyFont="1"/>
    <xf numFmtId="180" fontId="106" fillId="0" borderId="0" xfId="0" applyFont="1"/>
    <xf numFmtId="167" fontId="103" fillId="0" borderId="0" xfId="1" applyNumberFormat="1" applyFont="1"/>
    <xf numFmtId="167" fontId="103" fillId="0" borderId="0" xfId="1" applyNumberFormat="1" applyFont="1" applyBorder="1"/>
    <xf numFmtId="167" fontId="103" fillId="0" borderId="0" xfId="1" applyNumberFormat="1" applyFont="1" applyFill="1" applyBorder="1" applyAlignment="1" applyProtection="1">
      <alignment horizontal="left"/>
    </xf>
    <xf numFmtId="49" fontId="105" fillId="0" borderId="0" xfId="1" quotePrefix="1" applyNumberFormat="1" applyFont="1" applyFill="1" applyAlignment="1">
      <alignment horizontal="left" indent="3"/>
    </xf>
    <xf numFmtId="43" fontId="103" fillId="0" borderId="0" xfId="1" applyFont="1" applyBorder="1"/>
    <xf numFmtId="180" fontId="103" fillId="0" borderId="0" xfId="0" applyFont="1"/>
    <xf numFmtId="43" fontId="43" fillId="0" borderId="0" xfId="1" applyFont="1"/>
    <xf numFmtId="0" fontId="43" fillId="0" borderId="0" xfId="78" applyNumberFormat="1" applyFont="1"/>
    <xf numFmtId="43" fontId="107" fillId="0" borderId="0" xfId="1" applyFont="1" applyAlignment="1">
      <alignment horizontal="left" indent="1"/>
    </xf>
    <xf numFmtId="180" fontId="103" fillId="0" borderId="0" xfId="94" applyFont="1"/>
    <xf numFmtId="167" fontId="103" fillId="0" borderId="0" xfId="94" applyNumberFormat="1" applyFont="1" applyAlignment="1">
      <alignment horizontal="center"/>
    </xf>
    <xf numFmtId="167" fontId="103" fillId="0" borderId="0" xfId="94" applyNumberFormat="1" applyFont="1"/>
    <xf numFmtId="167" fontId="109" fillId="4" borderId="0" xfId="94" applyNumberFormat="1" applyFont="1" applyFill="1"/>
    <xf numFmtId="180" fontId="110" fillId="15" borderId="0" xfId="94" applyFont="1" applyFill="1"/>
    <xf numFmtId="180" fontId="110" fillId="16" borderId="0" xfId="94" applyFont="1" applyFill="1"/>
    <xf numFmtId="180" fontId="110" fillId="0" borderId="0" xfId="94" applyFont="1"/>
    <xf numFmtId="179" fontId="111" fillId="0" borderId="0" xfId="94" applyNumberFormat="1" applyFont="1"/>
    <xf numFmtId="43" fontId="111" fillId="0" borderId="0" xfId="94" applyNumberFormat="1" applyFont="1"/>
    <xf numFmtId="180" fontId="103" fillId="4" borderId="0" xfId="73" applyFont="1" applyFill="1" applyBorder="1" applyAlignment="1"/>
    <xf numFmtId="180" fontId="112" fillId="0" borderId="0" xfId="73" applyFont="1" applyAlignment="1">
      <alignment horizontal="left"/>
    </xf>
    <xf numFmtId="180" fontId="112" fillId="0" borderId="0" xfId="73" applyFont="1"/>
    <xf numFmtId="180" fontId="105" fillId="4" borderId="0" xfId="73" applyFont="1" applyFill="1" applyBorder="1" applyAlignment="1">
      <alignment horizontal="left" indent="4"/>
    </xf>
    <xf numFmtId="180" fontId="103" fillId="0" borderId="0" xfId="94" applyFont="1" applyAlignment="1">
      <alignment horizontal="center"/>
    </xf>
    <xf numFmtId="167" fontId="103" fillId="4" borderId="0" xfId="94" applyNumberFormat="1" applyFont="1" applyFill="1"/>
    <xf numFmtId="43" fontId="103" fillId="0" borderId="0" xfId="94" applyNumberFormat="1" applyFont="1"/>
    <xf numFmtId="166" fontId="103" fillId="0" borderId="0" xfId="94" applyNumberFormat="1" applyFont="1"/>
    <xf numFmtId="180" fontId="105" fillId="0" borderId="0" xfId="94" applyFont="1" applyAlignment="1">
      <alignment horizontal="left" indent="4"/>
    </xf>
    <xf numFmtId="2" fontId="110" fillId="0" borderId="0" xfId="94" applyNumberFormat="1" applyFont="1"/>
    <xf numFmtId="0" fontId="103" fillId="0" borderId="0" xfId="94" applyNumberFormat="1" applyFont="1" applyFill="1"/>
    <xf numFmtId="165" fontId="103" fillId="0" borderId="0" xfId="94" applyNumberFormat="1" applyFont="1" applyFill="1"/>
    <xf numFmtId="180" fontId="103" fillId="0" borderId="0" xfId="94" applyFont="1" applyFill="1"/>
    <xf numFmtId="165" fontId="110" fillId="0" borderId="0" xfId="94" applyNumberFormat="1" applyFont="1"/>
    <xf numFmtId="180" fontId="110" fillId="4" borderId="0" xfId="94" applyFont="1" applyFill="1"/>
    <xf numFmtId="180" fontId="110" fillId="0" borderId="0" xfId="0" applyFont="1"/>
    <xf numFmtId="180" fontId="110" fillId="0" borderId="0" xfId="94" applyFont="1" applyBorder="1"/>
    <xf numFmtId="180" fontId="103" fillId="0" borderId="0" xfId="94" applyFont="1" applyFill="1" applyBorder="1" applyProtection="1"/>
    <xf numFmtId="43" fontId="103" fillId="0" borderId="0" xfId="1" applyFont="1" applyFill="1" applyBorder="1" applyProtection="1"/>
    <xf numFmtId="177" fontId="110" fillId="0" borderId="0" xfId="94" applyNumberFormat="1" applyFont="1" applyBorder="1" applyProtection="1"/>
    <xf numFmtId="177" fontId="110" fillId="0" borderId="0" xfId="94" applyNumberFormat="1" applyFont="1" applyBorder="1"/>
    <xf numFmtId="180" fontId="110" fillId="0" borderId="0" xfId="94" applyFont="1" applyFill="1" applyBorder="1" applyProtection="1"/>
    <xf numFmtId="180" fontId="103" fillId="0" borderId="4" xfId="0" applyFont="1" applyBorder="1"/>
    <xf numFmtId="165" fontId="39" fillId="0" borderId="0" xfId="1" applyNumberFormat="1" applyFont="1"/>
    <xf numFmtId="4" fontId="39" fillId="0" borderId="0" xfId="1" applyNumberFormat="1" applyFont="1"/>
    <xf numFmtId="0" fontId="103" fillId="0" borderId="0" xfId="94" applyNumberFormat="1" applyFont="1" applyProtection="1"/>
    <xf numFmtId="0" fontId="38" fillId="3" borderId="34" xfId="0" applyNumberFormat="1" applyFont="1" applyFill="1" applyBorder="1" applyAlignment="1" applyProtection="1">
      <alignment horizontal="center"/>
    </xf>
    <xf numFmtId="0" fontId="38" fillId="3" borderId="84" xfId="0" applyNumberFormat="1" applyFont="1" applyFill="1" applyBorder="1" applyAlignment="1" applyProtection="1">
      <alignment horizontal="center"/>
    </xf>
    <xf numFmtId="0" fontId="38" fillId="3" borderId="85" xfId="0" applyNumberFormat="1" applyFont="1" applyFill="1" applyBorder="1" applyAlignment="1" applyProtection="1">
      <alignment horizontal="left"/>
    </xf>
    <xf numFmtId="0" fontId="103" fillId="0" borderId="0" xfId="0" applyNumberFormat="1" applyFont="1" applyBorder="1" applyProtection="1"/>
    <xf numFmtId="0" fontId="103" fillId="0" borderId="0" xfId="0" applyNumberFormat="1" applyFont="1"/>
    <xf numFmtId="0" fontId="109" fillId="0" borderId="0" xfId="0" applyNumberFormat="1" applyFont="1" applyBorder="1" applyProtection="1"/>
    <xf numFmtId="0" fontId="109" fillId="0" borderId="0" xfId="18" applyNumberFormat="1" applyFont="1" applyBorder="1" applyProtection="1"/>
    <xf numFmtId="0" fontId="110" fillId="0" borderId="0" xfId="0" applyNumberFormat="1" applyFont="1"/>
    <xf numFmtId="180" fontId="117" fillId="21" borderId="63" xfId="0" applyFont="1" applyFill="1" applyBorder="1"/>
    <xf numFmtId="180" fontId="118" fillId="21" borderId="14" xfId="0" applyFont="1" applyFill="1" applyBorder="1"/>
    <xf numFmtId="180" fontId="119" fillId="0" borderId="63" xfId="0" applyFont="1" applyBorder="1" applyAlignment="1">
      <alignment vertical="center"/>
    </xf>
    <xf numFmtId="180" fontId="121" fillId="0" borderId="14" xfId="123" applyFont="1" applyBorder="1" applyAlignment="1">
      <alignment vertical="center"/>
    </xf>
    <xf numFmtId="180" fontId="117" fillId="0" borderId="63" xfId="0" applyFont="1" applyBorder="1"/>
    <xf numFmtId="180" fontId="122" fillId="0" borderId="14" xfId="0" applyFont="1" applyBorder="1"/>
    <xf numFmtId="180" fontId="120" fillId="0" borderId="14" xfId="123" applyBorder="1" applyAlignment="1">
      <alignment vertical="center"/>
    </xf>
    <xf numFmtId="180" fontId="123" fillId="0" borderId="14" xfId="0" applyFont="1" applyBorder="1" applyAlignment="1">
      <alignment vertical="center"/>
    </xf>
    <xf numFmtId="180" fontId="117" fillId="0" borderId="63" xfId="0" applyFont="1" applyBorder="1" applyAlignment="1">
      <alignment wrapText="1"/>
    </xf>
    <xf numFmtId="180" fontId="68" fillId="0" borderId="0" xfId="0" applyFont="1"/>
    <xf numFmtId="180" fontId="124" fillId="21" borderId="0" xfId="123" applyFont="1" applyFill="1"/>
    <xf numFmtId="0" fontId="103" fillId="0" borderId="0" xfId="1" applyNumberFormat="1" applyFont="1" applyAlignment="1">
      <alignment horizontal="left" wrapText="1"/>
    </xf>
    <xf numFmtId="0" fontId="38" fillId="3" borderId="45" xfId="18" applyNumberFormat="1" applyFont="1" applyFill="1" applyBorder="1" applyAlignment="1">
      <alignment horizontal="center"/>
    </xf>
    <xf numFmtId="0" fontId="38" fillId="3" borderId="20" xfId="18" applyNumberFormat="1" applyFont="1" applyFill="1" applyBorder="1" applyAlignment="1">
      <alignment horizontal="center"/>
    </xf>
    <xf numFmtId="0" fontId="38" fillId="3" borderId="29" xfId="78" applyNumberFormat="1" applyFont="1" applyFill="1" applyBorder="1" applyAlignment="1">
      <alignment horizontal="center" vertical="center"/>
    </xf>
    <xf numFmtId="0" fontId="38" fillId="3" borderId="8" xfId="78" applyNumberFormat="1" applyFont="1" applyFill="1" applyBorder="1" applyAlignment="1">
      <alignment horizontal="center" vertical="center"/>
    </xf>
    <xf numFmtId="0" fontId="38" fillId="3" borderId="11" xfId="78" applyNumberFormat="1" applyFont="1" applyFill="1" applyBorder="1" applyAlignment="1">
      <alignment horizontal="center" vertical="center"/>
    </xf>
    <xf numFmtId="0" fontId="38" fillId="3" borderId="1" xfId="78" applyNumberFormat="1" applyFont="1" applyFill="1" applyBorder="1" applyAlignment="1">
      <alignment horizontal="center" vertical="center"/>
    </xf>
    <xf numFmtId="0" fontId="38" fillId="3" borderId="52" xfId="18" applyNumberFormat="1" applyFont="1" applyFill="1" applyBorder="1" applyAlignment="1">
      <alignment horizontal="center"/>
    </xf>
    <xf numFmtId="0" fontId="38" fillId="3" borderId="25" xfId="18" applyNumberFormat="1" applyFont="1" applyFill="1" applyBorder="1" applyAlignment="1">
      <alignment horizontal="center" vertical="center"/>
    </xf>
    <xf numFmtId="0" fontId="38" fillId="3" borderId="19" xfId="18" applyNumberFormat="1" applyFont="1" applyFill="1" applyBorder="1" applyAlignment="1">
      <alignment horizontal="center" vertical="center"/>
    </xf>
    <xf numFmtId="0" fontId="44" fillId="3" borderId="45" xfId="94" applyNumberFormat="1" applyFont="1" applyFill="1" applyBorder="1" applyAlignment="1">
      <alignment horizontal="center"/>
    </xf>
    <xf numFmtId="0" fontId="44" fillId="3" borderId="20" xfId="94" applyNumberFormat="1" applyFont="1" applyFill="1" applyBorder="1" applyAlignment="1">
      <alignment horizontal="center"/>
    </xf>
    <xf numFmtId="0" fontId="44" fillId="3" borderId="52" xfId="94" applyNumberFormat="1" applyFont="1" applyFill="1" applyBorder="1" applyAlignment="1">
      <alignment horizontal="center"/>
    </xf>
    <xf numFmtId="0" fontId="44" fillId="3" borderId="29" xfId="94" applyNumberFormat="1" applyFont="1" applyFill="1" applyBorder="1" applyAlignment="1">
      <alignment horizontal="center" vertical="center"/>
    </xf>
    <xf numFmtId="0" fontId="44" fillId="3" borderId="8" xfId="94" applyNumberFormat="1" applyFont="1" applyFill="1" applyBorder="1" applyAlignment="1">
      <alignment horizontal="center" vertical="center"/>
    </xf>
    <xf numFmtId="0" fontId="44" fillId="3" borderId="32" xfId="94" applyNumberFormat="1" applyFont="1" applyFill="1" applyBorder="1" applyAlignment="1">
      <alignment horizontal="center"/>
    </xf>
    <xf numFmtId="0" fontId="44" fillId="3" borderId="45" xfId="18" applyNumberFormat="1" applyFont="1" applyFill="1" applyBorder="1" applyAlignment="1">
      <alignment horizontal="center"/>
    </xf>
    <xf numFmtId="0" fontId="44" fillId="3" borderId="20" xfId="18" applyNumberFormat="1" applyFont="1" applyFill="1" applyBorder="1" applyAlignment="1">
      <alignment horizontal="center"/>
    </xf>
    <xf numFmtId="0" fontId="44" fillId="3" borderId="52" xfId="18" applyNumberFormat="1" applyFont="1" applyFill="1" applyBorder="1" applyAlignment="1">
      <alignment horizontal="center"/>
    </xf>
    <xf numFmtId="0" fontId="44" fillId="3" borderId="27" xfId="94" applyNumberFormat="1" applyFont="1" applyFill="1" applyBorder="1" applyAlignment="1">
      <alignment horizontal="center" vertical="center"/>
    </xf>
    <xf numFmtId="0" fontId="44" fillId="3" borderId="7" xfId="94" applyNumberFormat="1" applyFont="1" applyFill="1" applyBorder="1" applyAlignment="1">
      <alignment horizontal="center" vertical="center"/>
    </xf>
    <xf numFmtId="0" fontId="44" fillId="3" borderId="11" xfId="94" applyNumberFormat="1" applyFont="1" applyFill="1" applyBorder="1" applyAlignment="1">
      <alignment horizontal="center" vertical="center"/>
    </xf>
    <xf numFmtId="0" fontId="44" fillId="3" borderId="1" xfId="94" applyNumberFormat="1" applyFont="1" applyFill="1" applyBorder="1" applyAlignment="1">
      <alignment horizontal="center" vertical="center"/>
    </xf>
    <xf numFmtId="0" fontId="44" fillId="3" borderId="11" xfId="94" applyNumberFormat="1" applyFont="1" applyFill="1" applyBorder="1" applyAlignment="1">
      <alignment horizontal="left" vertical="center"/>
    </xf>
    <xf numFmtId="0" fontId="44" fillId="3" borderId="1" xfId="94" applyNumberFormat="1" applyFont="1" applyFill="1" applyBorder="1" applyAlignment="1">
      <alignment horizontal="left" vertical="center"/>
    </xf>
    <xf numFmtId="0" fontId="44" fillId="3" borderId="29" xfId="94" applyNumberFormat="1" applyFont="1" applyFill="1" applyBorder="1" applyAlignment="1">
      <alignment horizontal="left" vertical="center"/>
    </xf>
    <xf numFmtId="0" fontId="44" fillId="3" borderId="8" xfId="94" applyNumberFormat="1" applyFont="1" applyFill="1" applyBorder="1" applyAlignment="1">
      <alignment horizontal="left" vertical="center"/>
    </xf>
    <xf numFmtId="180" fontId="44" fillId="3" borderId="11" xfId="94" applyFont="1" applyFill="1" applyBorder="1" applyAlignment="1">
      <alignment horizontal="center" wrapText="1"/>
    </xf>
    <xf numFmtId="180" fontId="44" fillId="3" borderId="1" xfId="94" applyFont="1" applyFill="1" applyBorder="1" applyAlignment="1">
      <alignment horizontal="center" wrapText="1"/>
    </xf>
    <xf numFmtId="180" fontId="103" fillId="0" borderId="0" xfId="94" applyFont="1" applyFill="1" applyAlignment="1">
      <alignment horizontal="left" wrapText="1"/>
    </xf>
    <xf numFmtId="180" fontId="44" fillId="3" borderId="44" xfId="94" applyFont="1" applyFill="1" applyBorder="1" applyAlignment="1">
      <alignment horizontal="center" wrapText="1"/>
    </xf>
    <xf numFmtId="180" fontId="44" fillId="3" borderId="14" xfId="94" applyFont="1" applyFill="1" applyBorder="1" applyAlignment="1">
      <alignment horizontal="center" wrapText="1"/>
    </xf>
    <xf numFmtId="180" fontId="44" fillId="3" borderId="64" xfId="94" applyFont="1" applyFill="1" applyBorder="1" applyAlignment="1" applyProtection="1">
      <alignment horizontal="center"/>
    </xf>
    <xf numFmtId="180" fontId="44" fillId="3" borderId="0" xfId="94" applyFont="1" applyFill="1" applyBorder="1" applyAlignment="1" applyProtection="1">
      <alignment horizontal="center"/>
    </xf>
    <xf numFmtId="0" fontId="38" fillId="3" borderId="11" xfId="94" applyNumberFormat="1" applyFont="1" applyFill="1" applyBorder="1" applyAlignment="1">
      <alignment horizontal="center"/>
    </xf>
    <xf numFmtId="0" fontId="38" fillId="3" borderId="1" xfId="94" applyNumberFormat="1" applyFont="1" applyFill="1" applyBorder="1" applyAlignment="1">
      <alignment horizontal="center"/>
    </xf>
    <xf numFmtId="0" fontId="38" fillId="3" borderId="20" xfId="94" applyNumberFormat="1" applyFont="1" applyFill="1" applyBorder="1" applyAlignment="1">
      <alignment horizontal="center"/>
    </xf>
    <xf numFmtId="0" fontId="38" fillId="3" borderId="44" xfId="94" applyNumberFormat="1" applyFont="1" applyFill="1" applyBorder="1" applyAlignment="1">
      <alignment horizontal="center"/>
    </xf>
    <xf numFmtId="0" fontId="38" fillId="3" borderId="14" xfId="94" applyNumberFormat="1" applyFont="1" applyFill="1" applyBorder="1" applyAlignment="1">
      <alignment horizontal="center"/>
    </xf>
    <xf numFmtId="0" fontId="38" fillId="3" borderId="45" xfId="94" applyNumberFormat="1" applyFont="1" applyFill="1" applyBorder="1" applyAlignment="1">
      <alignment horizontal="center"/>
    </xf>
    <xf numFmtId="0" fontId="38" fillId="3" borderId="52" xfId="94" applyNumberFormat="1" applyFont="1" applyFill="1" applyBorder="1" applyAlignment="1">
      <alignment horizontal="center"/>
    </xf>
    <xf numFmtId="0" fontId="38" fillId="3" borderId="20" xfId="19" applyNumberFormat="1" applyFont="1" applyFill="1" applyBorder="1" applyAlignment="1" applyProtection="1">
      <alignment horizontal="center"/>
    </xf>
    <xf numFmtId="0" fontId="38" fillId="3" borderId="45" xfId="19" applyNumberFormat="1" applyFont="1" applyFill="1" applyBorder="1" applyAlignment="1" applyProtection="1">
      <alignment horizontal="center"/>
    </xf>
    <xf numFmtId="0" fontId="38" fillId="3" borderId="52" xfId="19" applyNumberFormat="1" applyFont="1" applyFill="1" applyBorder="1" applyAlignment="1" applyProtection="1">
      <alignment horizontal="center"/>
    </xf>
    <xf numFmtId="0" fontId="38" fillId="3" borderId="65" xfId="19" applyNumberFormat="1" applyFont="1" applyFill="1" applyBorder="1" applyAlignment="1" applyProtection="1">
      <alignment horizontal="center"/>
    </xf>
    <xf numFmtId="0" fontId="38" fillId="3" borderId="29" xfId="94" applyNumberFormat="1" applyFont="1" applyFill="1" applyBorder="1" applyAlignment="1" applyProtection="1">
      <alignment horizontal="center"/>
    </xf>
    <xf numFmtId="0" fontId="38" fillId="3" borderId="8" xfId="94" applyNumberFormat="1" applyFont="1" applyFill="1" applyBorder="1" applyAlignment="1" applyProtection="1">
      <alignment horizontal="center"/>
    </xf>
    <xf numFmtId="0" fontId="38" fillId="3" borderId="32" xfId="94" applyNumberFormat="1" applyFont="1" applyFill="1" applyBorder="1" applyAlignment="1">
      <alignment horizontal="center"/>
    </xf>
    <xf numFmtId="0" fontId="38" fillId="3" borderId="29" xfId="94" applyNumberFormat="1" applyFont="1" applyFill="1" applyBorder="1" applyAlignment="1">
      <alignment horizontal="center"/>
    </xf>
    <xf numFmtId="0" fontId="38" fillId="3" borderId="8" xfId="94" applyNumberFormat="1" applyFont="1" applyFill="1" applyBorder="1" applyAlignment="1">
      <alignment horizontal="center"/>
    </xf>
    <xf numFmtId="180" fontId="38" fillId="3" borderId="45" xfId="94" applyFont="1" applyFill="1" applyBorder="1" applyAlignment="1" applyProtection="1">
      <alignment horizontal="center"/>
    </xf>
    <xf numFmtId="180" fontId="38" fillId="3" borderId="20" xfId="94" applyFont="1" applyFill="1" applyBorder="1" applyAlignment="1" applyProtection="1">
      <alignment horizontal="center"/>
    </xf>
    <xf numFmtId="180" fontId="38" fillId="3" borderId="32" xfId="94" applyFont="1" applyFill="1" applyBorder="1" applyAlignment="1" applyProtection="1">
      <alignment horizontal="center"/>
    </xf>
    <xf numFmtId="180" fontId="38" fillId="3" borderId="65" xfId="94" applyFont="1" applyFill="1" applyBorder="1" applyAlignment="1" applyProtection="1">
      <alignment horizontal="center"/>
    </xf>
    <xf numFmtId="180" fontId="38" fillId="3" borderId="52" xfId="94" applyFont="1" applyFill="1" applyBorder="1" applyAlignment="1" applyProtection="1">
      <alignment horizontal="center"/>
    </xf>
    <xf numFmtId="180" fontId="38" fillId="3" borderId="66" xfId="94" applyFont="1" applyFill="1" applyBorder="1" applyAlignment="1" applyProtection="1">
      <alignment horizontal="center"/>
    </xf>
    <xf numFmtId="180" fontId="38" fillId="3" borderId="67" xfId="94" applyFont="1" applyFill="1" applyBorder="1" applyAlignment="1" applyProtection="1">
      <alignment horizontal="center"/>
    </xf>
    <xf numFmtId="180" fontId="38" fillId="3" borderId="68" xfId="94" applyFont="1" applyFill="1" applyBorder="1" applyAlignment="1" applyProtection="1">
      <alignment horizontal="center"/>
    </xf>
    <xf numFmtId="180" fontId="38" fillId="3" borderId="64" xfId="94" applyFont="1" applyFill="1" applyBorder="1" applyAlignment="1" applyProtection="1">
      <alignment horizontal="center"/>
    </xf>
    <xf numFmtId="180" fontId="38" fillId="3" borderId="2" xfId="94" applyFont="1" applyFill="1" applyBorder="1" applyAlignment="1" applyProtection="1">
      <alignment horizontal="center" vertical="top" wrapText="1"/>
    </xf>
    <xf numFmtId="180" fontId="38" fillId="3" borderId="0" xfId="94" applyFont="1" applyFill="1" applyBorder="1" applyAlignment="1" applyProtection="1">
      <alignment horizontal="center" vertical="top" wrapText="1"/>
    </xf>
    <xf numFmtId="180" fontId="38" fillId="3" borderId="1" xfId="94" applyFont="1" applyFill="1" applyBorder="1" applyAlignment="1" applyProtection="1">
      <alignment horizontal="center" vertical="top" wrapText="1"/>
    </xf>
    <xf numFmtId="180" fontId="38" fillId="3" borderId="69" xfId="94" applyFont="1" applyFill="1" applyBorder="1" applyAlignment="1" applyProtection="1">
      <alignment horizontal="center"/>
    </xf>
    <xf numFmtId="180" fontId="38" fillId="3" borderId="55" xfId="94" applyFont="1" applyFill="1" applyBorder="1" applyAlignment="1" applyProtection="1">
      <alignment horizontal="center"/>
    </xf>
    <xf numFmtId="0" fontId="38" fillId="3" borderId="64" xfId="94" applyNumberFormat="1" applyFont="1" applyFill="1" applyBorder="1" applyAlignment="1" applyProtection="1">
      <alignment horizontal="center"/>
    </xf>
    <xf numFmtId="0" fontId="45" fillId="0" borderId="64" xfId="0" applyNumberFormat="1" applyFont="1" applyBorder="1" applyAlignment="1"/>
    <xf numFmtId="0" fontId="38" fillId="3" borderId="29" xfId="0" applyNumberFormat="1" applyFont="1" applyFill="1" applyBorder="1" applyAlignment="1" applyProtection="1">
      <alignment horizontal="center" vertical="center"/>
    </xf>
    <xf numFmtId="0" fontId="38" fillId="3" borderId="8" xfId="0" applyNumberFormat="1" applyFont="1" applyFill="1" applyBorder="1" applyAlignment="1" applyProtection="1">
      <alignment horizontal="center" vertical="center"/>
    </xf>
    <xf numFmtId="0" fontId="38" fillId="3" borderId="0" xfId="0" applyNumberFormat="1" applyFont="1" applyFill="1" applyBorder="1" applyAlignment="1" applyProtection="1">
      <alignment horizontal="left" indent="2"/>
    </xf>
    <xf numFmtId="0" fontId="38" fillId="3" borderId="6" xfId="0" applyNumberFormat="1" applyFont="1" applyFill="1" applyBorder="1" applyAlignment="1" applyProtection="1">
      <alignment horizontal="left" indent="2"/>
    </xf>
    <xf numFmtId="0" fontId="38" fillId="3" borderId="25" xfId="0" applyNumberFormat="1" applyFont="1" applyFill="1" applyBorder="1" applyAlignment="1" applyProtection="1">
      <alignment horizontal="center" vertical="center"/>
    </xf>
    <xf numFmtId="0" fontId="38" fillId="3" borderId="19" xfId="0" applyNumberFormat="1" applyFont="1" applyFill="1" applyBorder="1" applyAlignment="1" applyProtection="1">
      <alignment horizontal="center" vertical="center"/>
    </xf>
    <xf numFmtId="0" fontId="38" fillId="3" borderId="2" xfId="0" applyNumberFormat="1" applyFont="1" applyFill="1" applyBorder="1" applyAlignment="1" applyProtection="1">
      <alignment horizontal="center" vertical="center" textRotation="90"/>
    </xf>
    <xf numFmtId="0" fontId="38" fillId="3" borderId="0" xfId="0" applyNumberFormat="1" applyFont="1" applyFill="1" applyBorder="1" applyAlignment="1" applyProtection="1">
      <alignment horizontal="center" vertical="center" textRotation="90"/>
    </xf>
    <xf numFmtId="0" fontId="38" fillId="8" borderId="11" xfId="94" applyNumberFormat="1" applyFont="1" applyFill="1" applyBorder="1" applyAlignment="1">
      <alignment horizontal="center"/>
    </xf>
    <xf numFmtId="0" fontId="38" fillId="8" borderId="1" xfId="94" applyNumberFormat="1" applyFont="1" applyFill="1" applyBorder="1" applyAlignment="1">
      <alignment horizontal="center"/>
    </xf>
    <xf numFmtId="0" fontId="38" fillId="8" borderId="29" xfId="94" applyNumberFormat="1" applyFont="1" applyFill="1" applyBorder="1" applyAlignment="1">
      <alignment horizontal="center"/>
    </xf>
    <xf numFmtId="0" fontId="38" fillId="8" borderId="8" xfId="94" applyNumberFormat="1" applyFont="1" applyFill="1" applyBorder="1" applyAlignment="1">
      <alignment horizontal="center"/>
    </xf>
    <xf numFmtId="0" fontId="44" fillId="3" borderId="11" xfId="94" applyNumberFormat="1" applyFont="1" applyFill="1" applyBorder="1" applyAlignment="1">
      <alignment horizontal="center"/>
    </xf>
    <xf numFmtId="0" fontId="44" fillId="3" borderId="1" xfId="94" applyNumberFormat="1" applyFont="1" applyFill="1" applyBorder="1" applyAlignment="1">
      <alignment horizontal="center"/>
    </xf>
    <xf numFmtId="180" fontId="52" fillId="0" borderId="0" xfId="94" applyFont="1" applyBorder="1" applyAlignment="1" applyProtection="1">
      <alignment horizontal="left"/>
    </xf>
    <xf numFmtId="180" fontId="38" fillId="3" borderId="25" xfId="94" applyFont="1" applyFill="1" applyBorder="1" applyAlignment="1" applyProtection="1">
      <alignment horizontal="center" vertical="center" wrapText="1"/>
    </xf>
    <xf numFmtId="180" fontId="0" fillId="0" borderId="18" xfId="0" applyBorder="1"/>
    <xf numFmtId="180" fontId="0" fillId="0" borderId="19" xfId="0" applyBorder="1"/>
    <xf numFmtId="180" fontId="44" fillId="3" borderId="20" xfId="94" applyFont="1" applyFill="1" applyBorder="1" applyAlignment="1" applyProtection="1">
      <alignment horizontal="center"/>
    </xf>
    <xf numFmtId="180" fontId="44" fillId="3" borderId="25" xfId="94" applyFont="1" applyFill="1" applyBorder="1" applyAlignment="1" applyProtection="1">
      <alignment horizontal="center" vertical="center" wrapText="1"/>
    </xf>
    <xf numFmtId="180" fontId="44" fillId="3" borderId="18" xfId="94" applyFont="1" applyFill="1" applyBorder="1" applyAlignment="1" applyProtection="1">
      <alignment horizontal="center" vertical="center"/>
    </xf>
    <xf numFmtId="180" fontId="44" fillId="3" borderId="19" xfId="94" applyFont="1" applyFill="1" applyBorder="1" applyAlignment="1" applyProtection="1">
      <alignment horizontal="center" vertical="center"/>
    </xf>
    <xf numFmtId="168" fontId="38" fillId="3" borderId="27" xfId="94" applyNumberFormat="1" applyFont="1" applyFill="1" applyBorder="1" applyAlignment="1" applyProtection="1">
      <alignment horizontal="center" vertical="center"/>
    </xf>
    <xf numFmtId="168" fontId="38" fillId="3" borderId="5" xfId="94" applyNumberFormat="1" applyFont="1" applyFill="1" applyBorder="1" applyAlignment="1" applyProtection="1">
      <alignment horizontal="center" vertical="center"/>
    </xf>
    <xf numFmtId="168" fontId="38" fillId="3" borderId="7" xfId="94" applyNumberFormat="1" applyFont="1" applyFill="1" applyBorder="1" applyAlignment="1" applyProtection="1">
      <alignment horizontal="center" vertical="center"/>
    </xf>
    <xf numFmtId="180" fontId="44" fillId="3" borderId="54" xfId="107" applyFont="1" applyFill="1" applyBorder="1" applyAlignment="1" applyProtection="1">
      <alignment horizontal="center" vertical="center"/>
    </xf>
    <xf numFmtId="180" fontId="44" fillId="3" borderId="14" xfId="107" applyFont="1" applyFill="1" applyBorder="1" applyAlignment="1" applyProtection="1">
      <alignment horizontal="center" vertical="center"/>
    </xf>
    <xf numFmtId="180" fontId="44" fillId="3" borderId="20" xfId="107" applyFont="1" applyFill="1" applyBorder="1" applyAlignment="1" applyProtection="1">
      <alignment horizontal="center"/>
    </xf>
    <xf numFmtId="180" fontId="44" fillId="3" borderId="52" xfId="107" applyFont="1" applyFill="1" applyBorder="1" applyAlignment="1" applyProtection="1">
      <alignment horizontal="center"/>
    </xf>
    <xf numFmtId="180" fontId="44" fillId="3" borderId="2" xfId="107" applyFont="1" applyFill="1" applyBorder="1" applyAlignment="1" applyProtection="1">
      <alignment horizontal="center" wrapText="1"/>
    </xf>
    <xf numFmtId="180" fontId="44" fillId="3" borderId="1" xfId="107" applyFont="1" applyFill="1" applyBorder="1" applyAlignment="1" applyProtection="1">
      <alignment horizontal="center" wrapText="1"/>
    </xf>
    <xf numFmtId="180" fontId="44" fillId="3" borderId="2" xfId="107" applyFont="1" applyFill="1" applyBorder="1" applyAlignment="1" applyProtection="1">
      <alignment horizontal="center" vertical="center" wrapText="1"/>
    </xf>
    <xf numFmtId="180" fontId="44" fillId="3" borderId="1" xfId="107" applyFont="1" applyFill="1" applyBorder="1" applyAlignment="1" applyProtection="1">
      <alignment horizontal="center" vertical="center" wrapText="1"/>
    </xf>
    <xf numFmtId="180" fontId="44" fillId="3" borderId="2" xfId="107" applyFont="1" applyFill="1" applyBorder="1" applyAlignment="1" applyProtection="1">
      <alignment horizontal="center" vertical="center"/>
    </xf>
    <xf numFmtId="180" fontId="44" fillId="3" borderId="1" xfId="107" applyFont="1" applyFill="1" applyBorder="1" applyAlignment="1" applyProtection="1">
      <alignment horizontal="center" vertical="center"/>
    </xf>
    <xf numFmtId="180" fontId="44" fillId="3" borderId="0" xfId="107" applyFont="1" applyFill="1" applyBorder="1" applyAlignment="1" applyProtection="1">
      <alignment horizontal="center" wrapText="1"/>
    </xf>
    <xf numFmtId="180" fontId="44" fillId="3" borderId="45" xfId="107" applyFont="1" applyFill="1" applyBorder="1" applyAlignment="1">
      <alignment horizontal="center"/>
    </xf>
    <xf numFmtId="180" fontId="44" fillId="3" borderId="20" xfId="107" applyFont="1" applyFill="1" applyBorder="1" applyAlignment="1">
      <alignment horizontal="center"/>
    </xf>
    <xf numFmtId="180" fontId="44" fillId="3" borderId="32" xfId="107" applyFont="1" applyFill="1" applyBorder="1" applyAlignment="1">
      <alignment horizontal="center"/>
    </xf>
    <xf numFmtId="180" fontId="78" fillId="12" borderId="27" xfId="94" applyFont="1" applyFill="1" applyBorder="1" applyAlignment="1">
      <alignment horizontal="center"/>
    </xf>
    <xf numFmtId="180" fontId="78" fillId="12" borderId="11" xfId="94" applyFont="1" applyFill="1" applyBorder="1" applyAlignment="1">
      <alignment horizontal="center"/>
    </xf>
    <xf numFmtId="180" fontId="44" fillId="12" borderId="27" xfId="94" applyFont="1" applyFill="1" applyBorder="1" applyAlignment="1">
      <alignment horizontal="center" wrapText="1"/>
    </xf>
    <xf numFmtId="180" fontId="44" fillId="12" borderId="5" xfId="94" applyFont="1" applyFill="1" applyBorder="1" applyAlignment="1">
      <alignment horizontal="center"/>
    </xf>
    <xf numFmtId="180" fontId="44" fillId="12" borderId="7" xfId="94" applyFont="1" applyFill="1" applyBorder="1" applyAlignment="1">
      <alignment horizontal="center"/>
    </xf>
    <xf numFmtId="180" fontId="78" fillId="12" borderId="45" xfId="94" applyFont="1" applyFill="1" applyBorder="1" applyAlignment="1">
      <alignment horizontal="center"/>
    </xf>
    <xf numFmtId="180" fontId="78" fillId="12" borderId="20" xfId="94" applyFont="1" applyFill="1" applyBorder="1" applyAlignment="1">
      <alignment horizontal="center"/>
    </xf>
    <xf numFmtId="180" fontId="78" fillId="12" borderId="32" xfId="94" applyFont="1" applyFill="1" applyBorder="1" applyAlignment="1">
      <alignment horizontal="center"/>
    </xf>
    <xf numFmtId="180" fontId="77" fillId="12" borderId="27" xfId="94" applyFont="1" applyFill="1" applyBorder="1" applyAlignment="1">
      <alignment horizontal="center"/>
    </xf>
    <xf numFmtId="180" fontId="77" fillId="12" borderId="11" xfId="94" applyFont="1" applyFill="1" applyBorder="1" applyAlignment="1">
      <alignment horizontal="center"/>
    </xf>
    <xf numFmtId="180" fontId="52" fillId="0" borderId="0" xfId="94" applyFont="1" applyAlignment="1">
      <alignment horizontal="left"/>
    </xf>
    <xf numFmtId="180" fontId="77" fillId="12" borderId="45" xfId="94" applyFont="1" applyFill="1" applyBorder="1" applyAlignment="1">
      <alignment horizontal="center"/>
    </xf>
    <xf numFmtId="180" fontId="77" fillId="12" borderId="20" xfId="94" applyFont="1" applyFill="1" applyBorder="1" applyAlignment="1">
      <alignment horizontal="center"/>
    </xf>
    <xf numFmtId="180" fontId="77" fillId="12" borderId="32" xfId="94" applyFont="1" applyFill="1" applyBorder="1" applyAlignment="1">
      <alignment horizontal="center"/>
    </xf>
    <xf numFmtId="180" fontId="77" fillId="12" borderId="27" xfId="94" applyFont="1" applyFill="1" applyBorder="1" applyAlignment="1">
      <alignment horizontal="center" wrapText="1"/>
    </xf>
    <xf numFmtId="180" fontId="77" fillId="12" borderId="5" xfId="94" applyFont="1" applyFill="1" applyBorder="1" applyAlignment="1">
      <alignment horizontal="center" wrapText="1"/>
    </xf>
    <xf numFmtId="180" fontId="52" fillId="0" borderId="1" xfId="94" applyFont="1" applyBorder="1" applyAlignment="1">
      <alignment horizontal="left"/>
    </xf>
    <xf numFmtId="180" fontId="52" fillId="0" borderId="0" xfId="94" applyFont="1" applyBorder="1" applyAlignment="1">
      <alignment horizontal="left"/>
    </xf>
    <xf numFmtId="180" fontId="44" fillId="12" borderId="45" xfId="94" applyFont="1" applyFill="1" applyBorder="1" applyAlignment="1">
      <alignment horizontal="center"/>
    </xf>
    <xf numFmtId="180" fontId="44" fillId="12" borderId="52" xfId="94" applyFont="1" applyFill="1" applyBorder="1" applyAlignment="1">
      <alignment horizontal="center"/>
    </xf>
    <xf numFmtId="180" fontId="44" fillId="3" borderId="27" xfId="94" applyFont="1" applyFill="1" applyBorder="1" applyAlignment="1">
      <alignment horizontal="center" wrapText="1"/>
    </xf>
    <xf numFmtId="180" fontId="44" fillId="3" borderId="7" xfId="94" applyFont="1" applyFill="1" applyBorder="1" applyAlignment="1">
      <alignment horizontal="center" wrapText="1"/>
    </xf>
    <xf numFmtId="180" fontId="44" fillId="3" borderId="29" xfId="94" applyFont="1" applyFill="1" applyBorder="1" applyAlignment="1">
      <alignment horizontal="center" wrapText="1"/>
    </xf>
    <xf numFmtId="180" fontId="44" fillId="3" borderId="8" xfId="94" applyFont="1" applyFill="1" applyBorder="1" applyAlignment="1">
      <alignment horizontal="center" wrapText="1"/>
    </xf>
    <xf numFmtId="180" fontId="103" fillId="0" borderId="0" xfId="94" applyFont="1" applyAlignment="1">
      <alignment horizontal="left"/>
    </xf>
    <xf numFmtId="43" fontId="103" fillId="0" borderId="0" xfId="1" applyFont="1" applyFill="1" applyBorder="1" applyAlignment="1" applyProtection="1"/>
    <xf numFmtId="167" fontId="39" fillId="4" borderId="18" xfId="1" applyNumberFormat="1" applyFont="1" applyFill="1" applyBorder="1" applyAlignment="1" applyProtection="1">
      <alignment horizontal="right"/>
    </xf>
    <xf numFmtId="171" fontId="38" fillId="12" borderId="29" xfId="94" applyNumberFormat="1" applyFont="1" applyFill="1" applyBorder="1" applyAlignment="1" applyProtection="1">
      <alignment horizontal="center" vertical="center"/>
    </xf>
    <xf numFmtId="171" fontId="38" fillId="12" borderId="8" xfId="94" applyNumberFormat="1" applyFont="1" applyFill="1" applyBorder="1" applyAlignment="1" applyProtection="1">
      <alignment horizontal="center" vertical="center"/>
    </xf>
    <xf numFmtId="2" fontId="30" fillId="20" borderId="45" xfId="122" applyFont="1" applyFill="1" applyBorder="1" applyAlignment="1">
      <alignment horizontal="center"/>
    </xf>
    <xf numFmtId="2" fontId="30" fillId="20" borderId="20" xfId="122" applyFont="1" applyFill="1" applyBorder="1" applyAlignment="1">
      <alignment horizontal="center"/>
    </xf>
    <xf numFmtId="2" fontId="30" fillId="20" borderId="32" xfId="122" applyFont="1" applyFill="1" applyBorder="1" applyAlignment="1">
      <alignment horizontal="center"/>
    </xf>
    <xf numFmtId="171" fontId="38" fillId="12" borderId="25" xfId="94" applyNumberFormat="1" applyFont="1" applyFill="1" applyBorder="1" applyAlignment="1" applyProtection="1">
      <alignment horizontal="center" vertical="center" wrapText="1"/>
    </xf>
    <xf numFmtId="0" fontId="31" fillId="12" borderId="21" xfId="0" applyNumberFormat="1" applyFont="1" applyFill="1" applyBorder="1" applyAlignment="1">
      <alignment horizontal="center" vertical="center"/>
    </xf>
    <xf numFmtId="0" fontId="32" fillId="12" borderId="7" xfId="0" applyNumberFormat="1" applyFont="1" applyFill="1" applyBorder="1" applyAlignment="1">
      <alignment horizontal="left" vertical="center" wrapText="1" indent="1"/>
    </xf>
    <xf numFmtId="0" fontId="32" fillId="12" borderId="1" xfId="0" applyNumberFormat="1" applyFont="1" applyFill="1" applyBorder="1" applyAlignment="1">
      <alignment horizontal="left" vertical="center" wrapText="1" indent="1"/>
    </xf>
    <xf numFmtId="171" fontId="38" fillId="12" borderId="19" xfId="94" applyNumberFormat="1" applyFont="1" applyFill="1" applyBorder="1" applyAlignment="1" applyProtection="1">
      <alignment horizontal="center" vertical="center" wrapText="1"/>
    </xf>
    <xf numFmtId="0" fontId="32" fillId="12" borderId="7" xfId="0" applyNumberFormat="1" applyFont="1" applyFill="1" applyBorder="1" applyAlignment="1">
      <alignment horizontal="center" vertical="center"/>
    </xf>
    <xf numFmtId="0" fontId="32" fillId="12" borderId="1" xfId="0" applyNumberFormat="1" applyFont="1" applyFill="1" applyBorder="1" applyAlignment="1">
      <alignment horizontal="center" vertical="center" wrapText="1"/>
    </xf>
    <xf numFmtId="0" fontId="32" fillId="12" borderId="1" xfId="0" applyNumberFormat="1" applyFont="1" applyFill="1" applyBorder="1" applyAlignment="1">
      <alignment horizontal="center" vertical="center"/>
    </xf>
    <xf numFmtId="0" fontId="32" fillId="12" borderId="8" xfId="0" applyNumberFormat="1" applyFont="1" applyFill="1" applyBorder="1" applyAlignment="1">
      <alignment horizontal="center" vertical="center"/>
    </xf>
    <xf numFmtId="0" fontId="31" fillId="12" borderId="23" xfId="0" applyNumberFormat="1" applyFont="1" applyFill="1" applyBorder="1" applyAlignment="1">
      <alignment horizontal="center" vertical="center"/>
    </xf>
    <xf numFmtId="0" fontId="32" fillId="12" borderId="8" xfId="0" applyNumberFormat="1" applyFont="1" applyFill="1" applyBorder="1" applyAlignment="1">
      <alignment horizontal="left" vertical="center" wrapText="1" indent="1"/>
    </xf>
    <xf numFmtId="171" fontId="38" fillId="12" borderId="29" xfId="94" applyNumberFormat="1" applyFont="1" applyFill="1" applyBorder="1" applyAlignment="1" applyProtection="1">
      <alignment horizontal="center"/>
    </xf>
    <xf numFmtId="171" fontId="38" fillId="12" borderId="8" xfId="94" applyNumberFormat="1" applyFont="1" applyFill="1" applyBorder="1" applyAlignment="1" applyProtection="1">
      <alignment horizontal="center"/>
    </xf>
    <xf numFmtId="171" fontId="38" fillId="3" borderId="6" xfId="94" applyNumberFormat="1" applyFont="1" applyFill="1" applyBorder="1" applyAlignment="1" applyProtection="1">
      <alignment horizontal="center"/>
    </xf>
    <xf numFmtId="171" fontId="38" fillId="3" borderId="8" xfId="94" applyNumberFormat="1" applyFont="1" applyFill="1" applyBorder="1" applyAlignment="1" applyProtection="1">
      <alignment horizontal="center"/>
    </xf>
    <xf numFmtId="180" fontId="38" fillId="3" borderId="21" xfId="94" applyFont="1" applyFill="1" applyBorder="1" applyAlignment="1" applyProtection="1">
      <alignment horizontal="center"/>
    </xf>
    <xf numFmtId="0" fontId="103" fillId="0" borderId="0" xfId="94" applyNumberFormat="1" applyFont="1" applyBorder="1" applyAlignment="1" applyProtection="1"/>
    <xf numFmtId="0" fontId="103" fillId="0" borderId="0" xfId="94" applyNumberFormat="1" applyFont="1" applyFill="1" applyBorder="1" applyAlignment="1" applyProtection="1"/>
    <xf numFmtId="0" fontId="103" fillId="0" borderId="0" xfId="94" applyNumberFormat="1" applyFont="1"/>
    <xf numFmtId="0" fontId="103" fillId="0" borderId="0" xfId="94" applyNumberFormat="1" applyFont="1" applyFill="1" applyBorder="1" applyProtection="1"/>
    <xf numFmtId="0" fontId="103" fillId="0" borderId="0" xfId="78" applyNumberFormat="1" applyFont="1" applyFill="1" applyBorder="1"/>
    <xf numFmtId="0" fontId="103" fillId="0" borderId="0" xfId="94" applyNumberFormat="1" applyFont="1" applyBorder="1" applyProtection="1"/>
    <xf numFmtId="0" fontId="103" fillId="4" borderId="0" xfId="94" applyNumberFormat="1" applyFont="1" applyFill="1" applyProtection="1"/>
    <xf numFmtId="0" fontId="103" fillId="4" borderId="0" xfId="94" applyNumberFormat="1" applyFont="1" applyFill="1" applyBorder="1" applyAlignment="1" applyProtection="1">
      <alignment horizontal="left"/>
    </xf>
    <xf numFmtId="180" fontId="103" fillId="4" borderId="0" xfId="102" applyFont="1" applyFill="1" applyBorder="1" applyProtection="1"/>
    <xf numFmtId="180" fontId="103" fillId="0" borderId="0" xfId="102" applyFont="1" applyBorder="1" applyProtection="1"/>
    <xf numFmtId="180" fontId="109" fillId="0" borderId="0" xfId="94" applyFont="1" applyFill="1" applyBorder="1"/>
    <xf numFmtId="168" fontId="103" fillId="0" borderId="0" xfId="94" applyNumberFormat="1" applyFont="1" applyFill="1" applyBorder="1" applyProtection="1"/>
    <xf numFmtId="168" fontId="109" fillId="0" borderId="0" xfId="94" applyNumberFormat="1" applyFont="1" applyFill="1" applyBorder="1" applyProtection="1"/>
    <xf numFmtId="180" fontId="103" fillId="0" borderId="0" xfId="94" applyFont="1" applyBorder="1"/>
    <xf numFmtId="16" fontId="38" fillId="8" borderId="14" xfId="94" quotePrefix="1" applyNumberFormat="1" applyFont="1" applyFill="1" applyBorder="1" applyAlignment="1">
      <alignment horizontal="center"/>
    </xf>
    <xf numFmtId="0" fontId="44" fillId="3" borderId="14" xfId="94" quotePrefix="1" applyNumberFormat="1" applyFont="1" applyFill="1" applyBorder="1" applyAlignment="1">
      <alignment horizontal="right"/>
    </xf>
    <xf numFmtId="180" fontId="103" fillId="0" borderId="0" xfId="94" applyFont="1" applyFill="1" applyBorder="1"/>
    <xf numFmtId="180" fontId="103" fillId="0" borderId="0" xfId="102" applyFont="1" applyBorder="1" applyAlignment="1" applyProtection="1"/>
    <xf numFmtId="180" fontId="103" fillId="0" borderId="0" xfId="102" applyFont="1" applyBorder="1" applyAlignment="1" applyProtection="1">
      <alignment horizontal="left" indent="4"/>
    </xf>
    <xf numFmtId="180" fontId="103" fillId="0" borderId="0" xfId="102" applyFont="1" applyBorder="1"/>
    <xf numFmtId="180" fontId="110" fillId="4" borderId="0" xfId="110" applyFont="1" applyFill="1" applyBorder="1" applyProtection="1"/>
    <xf numFmtId="0" fontId="103" fillId="0" borderId="0" xfId="110" applyNumberFormat="1" applyFont="1" applyFill="1" applyBorder="1"/>
    <xf numFmtId="0" fontId="103" fillId="0" borderId="0" xfId="110" applyNumberFormat="1" applyFont="1" applyFill="1" applyBorder="1" applyAlignment="1">
      <alignment horizontal="right"/>
    </xf>
    <xf numFmtId="0" fontId="103" fillId="0" borderId="11" xfId="110" applyNumberFormat="1" applyFont="1" applyFill="1" applyBorder="1" applyAlignment="1">
      <alignment horizontal="right"/>
    </xf>
    <xf numFmtId="0" fontId="103" fillId="0" borderId="11" xfId="110" applyNumberFormat="1" applyFont="1" applyFill="1" applyBorder="1"/>
    <xf numFmtId="0" fontId="103" fillId="0" borderId="0" xfId="110" applyNumberFormat="1" applyFont="1"/>
    <xf numFmtId="0" fontId="103" fillId="0" borderId="0" xfId="110" applyNumberFormat="1" applyFont="1" applyFill="1" applyBorder="1" applyAlignment="1">
      <alignment horizontal="left"/>
    </xf>
    <xf numFmtId="0" fontId="103" fillId="0" borderId="0" xfId="110" applyNumberFormat="1" applyFont="1" applyFill="1"/>
    <xf numFmtId="0" fontId="103" fillId="0" borderId="0" xfId="110" applyNumberFormat="1" applyFont="1" applyFill="1" applyAlignment="1">
      <alignment horizontal="left" indent="4"/>
    </xf>
    <xf numFmtId="0" fontId="125" fillId="0" borderId="0" xfId="110" applyNumberFormat="1" applyFont="1" applyFill="1" applyBorder="1"/>
    <xf numFmtId="0" fontId="126" fillId="0" borderId="0" xfId="110" applyNumberFormat="1" applyFont="1" applyFill="1" applyBorder="1"/>
    <xf numFmtId="0" fontId="103" fillId="0" borderId="0" xfId="94" applyNumberFormat="1" applyFont="1" applyBorder="1" applyAlignment="1" applyProtection="1">
      <alignment horizontal="left"/>
    </xf>
    <xf numFmtId="0" fontId="103" fillId="0" borderId="0" xfId="94" applyNumberFormat="1" applyFont="1" applyBorder="1" applyAlignment="1">
      <alignment horizontal="left"/>
    </xf>
    <xf numFmtId="168" fontId="110" fillId="0" borderId="0" xfId="94" applyNumberFormat="1" applyFont="1" applyBorder="1" applyProtection="1"/>
    <xf numFmtId="37" fontId="103" fillId="4" borderId="0" xfId="53" applyNumberFormat="1" applyFont="1" applyFill="1" applyBorder="1" applyAlignment="1">
      <alignment horizontal="right"/>
    </xf>
    <xf numFmtId="180" fontId="103" fillId="0" borderId="0" xfId="107" applyFont="1" applyBorder="1"/>
    <xf numFmtId="0" fontId="103" fillId="0" borderId="0" xfId="94" applyNumberFormat="1" applyFont="1" applyBorder="1" applyAlignment="1" applyProtection="1">
      <alignment horizontal="left" indent="4"/>
    </xf>
    <xf numFmtId="180" fontId="103" fillId="0" borderId="0" xfId="107" applyFont="1" applyFill="1" applyBorder="1" applyAlignment="1" applyProtection="1"/>
    <xf numFmtId="0" fontId="103" fillId="0" borderId="0" xfId="107" applyNumberFormat="1" applyFont="1" applyBorder="1"/>
    <xf numFmtId="4" fontId="0" fillId="0" borderId="0" xfId="0" applyNumberFormat="1"/>
    <xf numFmtId="183" fontId="39" fillId="0" borderId="0" xfId="107" applyNumberFormat="1" applyFont="1" applyBorder="1" applyAlignment="1">
      <alignment horizontal="center"/>
    </xf>
    <xf numFmtId="183" fontId="54" fillId="0" borderId="0" xfId="107" applyNumberFormat="1" applyFont="1" applyBorder="1"/>
    <xf numFmtId="0" fontId="103" fillId="0" borderId="0" xfId="94" applyNumberFormat="1" applyFont="1" applyBorder="1"/>
    <xf numFmtId="180" fontId="109" fillId="0" borderId="0" xfId="0" applyFont="1"/>
    <xf numFmtId="0" fontId="103" fillId="0" borderId="0" xfId="107" applyNumberFormat="1" applyFont="1" applyFill="1" applyBorder="1" applyAlignment="1">
      <alignment horizontal="left"/>
    </xf>
    <xf numFmtId="167" fontId="103" fillId="4" borderId="0" xfId="44" applyNumberFormat="1" applyFont="1" applyFill="1" applyBorder="1"/>
    <xf numFmtId="0" fontId="103" fillId="0" borderId="0" xfId="107" applyNumberFormat="1" applyFont="1" applyAlignment="1">
      <alignment horizontal="left"/>
    </xf>
    <xf numFmtId="180" fontId="103" fillId="0" borderId="0" xfId="107" applyFont="1"/>
    <xf numFmtId="0" fontId="103" fillId="0" borderId="0" xfId="107" applyNumberFormat="1" applyFont="1" applyBorder="1" applyAlignment="1">
      <alignment horizontal="left"/>
    </xf>
    <xf numFmtId="180" fontId="103" fillId="0" borderId="0" xfId="107" applyFont="1" applyAlignment="1">
      <alignment horizontal="left"/>
    </xf>
    <xf numFmtId="0" fontId="103" fillId="0" borderId="0" xfId="94" applyNumberFormat="1" applyFont="1" applyFill="1" applyBorder="1" applyAlignment="1">
      <alignment horizontal="left"/>
    </xf>
    <xf numFmtId="0" fontId="103" fillId="0" borderId="0" xfId="94" applyNumberFormat="1" applyFont="1" applyAlignment="1">
      <alignment horizontal="left"/>
    </xf>
    <xf numFmtId="0" fontId="103" fillId="0" borderId="0" xfId="94" applyNumberFormat="1" applyFont="1" applyFill="1" applyBorder="1"/>
    <xf numFmtId="167" fontId="103" fillId="4" borderId="0" xfId="18" applyNumberFormat="1" applyFont="1" applyFill="1" applyBorder="1" applyAlignment="1">
      <alignment horizontal="right"/>
    </xf>
    <xf numFmtId="167" fontId="103" fillId="0" borderId="0" xfId="18" applyNumberFormat="1" applyFont="1" applyBorder="1" applyAlignment="1">
      <alignment horizontal="right"/>
    </xf>
  </cellXfs>
  <cellStyles count="124">
    <cellStyle name="Comma" xfId="1" builtinId="3"/>
    <cellStyle name="Comma [0] 2" xfId="2"/>
    <cellStyle name="Comma [0] 2 2" xfId="3"/>
    <cellStyle name="Comma 10" xfId="4"/>
    <cellStyle name="Comma 11" xfId="5"/>
    <cellStyle name="Comma 11 2" xfId="6"/>
    <cellStyle name="Comma 11 3" xfId="7"/>
    <cellStyle name="Comma 12" xfId="8"/>
    <cellStyle name="Comma 12 2" xfId="9"/>
    <cellStyle name="Comma 13" xfId="10"/>
    <cellStyle name="Comma 14" xfId="11"/>
    <cellStyle name="Comma 15" xfId="12"/>
    <cellStyle name="Comma 16" xfId="13"/>
    <cellStyle name="Comma 17" xfId="14"/>
    <cellStyle name="Comma 18" xfId="15"/>
    <cellStyle name="Comma 19" xfId="16"/>
    <cellStyle name="Comma 19 2" xfId="17"/>
    <cellStyle name="Comma 2" xfId="18"/>
    <cellStyle name="Comma 2 2" xfId="19"/>
    <cellStyle name="Comma 2 2 2" xfId="20"/>
    <cellStyle name="Comma 2 2 2 2" xfId="21"/>
    <cellStyle name="Comma 2 2 2 2 2" xfId="22"/>
    <cellStyle name="Comma 2 2 2 2 3" xfId="23"/>
    <cellStyle name="Comma 2 2 2 3" xfId="24"/>
    <cellStyle name="Comma 2 2 3" xfId="25"/>
    <cellStyle name="Comma 2 2 4" xfId="26"/>
    <cellStyle name="Comma 2 2 5" xfId="27"/>
    <cellStyle name="Comma 2 3" xfId="28"/>
    <cellStyle name="Comma 2 4" xfId="29"/>
    <cellStyle name="Comma 2 5" xfId="30"/>
    <cellStyle name="Comma 2 6" xfId="31"/>
    <cellStyle name="Comma 2 7" xfId="32"/>
    <cellStyle name="Comma 2_ESISO Data for March2011  (3)" xfId="33"/>
    <cellStyle name="Comma 20" xfId="34"/>
    <cellStyle name="Comma 21" xfId="35"/>
    <cellStyle name="Comma 22" xfId="36"/>
    <cellStyle name="Comma 23" xfId="37"/>
    <cellStyle name="Comma 23 2" xfId="38"/>
    <cellStyle name="Comma 3" xfId="39"/>
    <cellStyle name="Comma 3 2" xfId="40"/>
    <cellStyle name="Comma 3 3" xfId="41"/>
    <cellStyle name="Comma 3 4" xfId="42"/>
    <cellStyle name="Comma 3_Ext DbtTableB 1 6 (2)" xfId="43"/>
    <cellStyle name="Comma 4" xfId="44"/>
    <cellStyle name="Comma 4 2" xfId="45"/>
    <cellStyle name="Comma 4 2 2" xfId="46"/>
    <cellStyle name="Comma 4 3" xfId="47"/>
    <cellStyle name="Comma 4 4" xfId="48"/>
    <cellStyle name="Comma 4_Ext DbtTableB 1 6 (2)" xfId="49"/>
    <cellStyle name="Comma 5" xfId="50"/>
    <cellStyle name="Comma 5 2" xfId="51"/>
    <cellStyle name="Comma 5 3" xfId="52"/>
    <cellStyle name="Comma 6" xfId="53"/>
    <cellStyle name="Comma 6 2" xfId="54"/>
    <cellStyle name="Comma 6 3" xfId="55"/>
    <cellStyle name="Comma 7" xfId="56"/>
    <cellStyle name="Comma 8" xfId="57"/>
    <cellStyle name="Comma 8 2" xfId="58"/>
    <cellStyle name="Comma 9" xfId="59"/>
    <cellStyle name="Excel.Chart" xfId="60"/>
    <cellStyle name="genera" xfId="61"/>
    <cellStyle name="GOVDATA" xfId="62"/>
    <cellStyle name="Hyperlink" xfId="123" builtinId="8"/>
    <cellStyle name="Millares [0]_11.1.3. bis" xfId="63"/>
    <cellStyle name="Millares_11.1.3. bis" xfId="64"/>
    <cellStyle name="Moneda [0]_11.1.3. bis" xfId="65"/>
    <cellStyle name="Moneda_11.1.3. bis" xfId="66"/>
    <cellStyle name="Normal" xfId="0" builtinId="0"/>
    <cellStyle name="Normal - Style1" xfId="67"/>
    <cellStyle name="Normal 10" xfId="68"/>
    <cellStyle name="Normal 11" xfId="69"/>
    <cellStyle name="Normal 12" xfId="70"/>
    <cellStyle name="Normal 13" xfId="71"/>
    <cellStyle name="Normal 14" xfId="72"/>
    <cellStyle name="Normal 15" xfId="73"/>
    <cellStyle name="Normal 16" xfId="74"/>
    <cellStyle name="Normal 17" xfId="75"/>
    <cellStyle name="Normal 18" xfId="76"/>
    <cellStyle name="Normal 19" xfId="77"/>
    <cellStyle name="Normal 2" xfId="78"/>
    <cellStyle name="Normal 2 2" xfId="79"/>
    <cellStyle name="Normal 2 2 2" xfId="80"/>
    <cellStyle name="Normal 2 2 3" xfId="81"/>
    <cellStyle name="Normal 2 2 4" xfId="82"/>
    <cellStyle name="Normal 2 2 5" xfId="83"/>
    <cellStyle name="Normal 2 2 6" xfId="84"/>
    <cellStyle name="Normal 2 3" xfId="85"/>
    <cellStyle name="Normal 2 3 2" xfId="86"/>
    <cellStyle name="Normal 2 4" xfId="87"/>
    <cellStyle name="Normal 2 4 2" xfId="88"/>
    <cellStyle name="Normal 2 5" xfId="89"/>
    <cellStyle name="Normal 2 5 2" xfId="90"/>
    <cellStyle name="Normal 2_ESISO Data for March2011  (3)" xfId="91"/>
    <cellStyle name="Normal 20" xfId="92"/>
    <cellStyle name="Normal 20 2" xfId="93"/>
    <cellStyle name="Normal 3" xfId="94"/>
    <cellStyle name="Normal 3 2" xfId="95"/>
    <cellStyle name="Normal 3 2 2" xfId="96"/>
    <cellStyle name="Normal 3 2 3" xfId="97"/>
    <cellStyle name="Normal 3 2 4" xfId="98"/>
    <cellStyle name="Normal 3 3" xfId="99"/>
    <cellStyle name="Normal 3 4" xfId="100"/>
    <cellStyle name="Normal 3 5" xfId="101"/>
    <cellStyle name="Normal 3 6" xfId="102"/>
    <cellStyle name="Normal 3_Ext DbtTableB 1 6 (2)" xfId="103"/>
    <cellStyle name="Normal 4" xfId="104"/>
    <cellStyle name="Normal 4 2" xfId="105"/>
    <cellStyle name="Normal 4 2 2" xfId="106"/>
    <cellStyle name="Normal 5" xfId="107"/>
    <cellStyle name="Normal 5 2" xfId="108"/>
    <cellStyle name="Normal 5 3" xfId="109"/>
    <cellStyle name="Normal 5 4" xfId="110"/>
    <cellStyle name="Normal 5_Ext DbtTableB 1 6 (2)" xfId="111"/>
    <cellStyle name="Normal 6" xfId="112"/>
    <cellStyle name="Normal 6 2" xfId="113"/>
    <cellStyle name="Normal 7" xfId="114"/>
    <cellStyle name="Normal 7 2" xfId="115"/>
    <cellStyle name="Normal 8" xfId="116"/>
    <cellStyle name="Normal 8 2" xfId="117"/>
    <cellStyle name="Normal 9" xfId="118"/>
    <cellStyle name="Normal 9 2" xfId="119"/>
    <cellStyle name="Normal_Annual Report_2005" xfId="120"/>
    <cellStyle name="Normal_New DMBs_ Analytical Tables_may 28 2008_Final" xfId="121"/>
    <cellStyle name="Normal_SEC CREDIT" xfId="12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externalLink" Target="externalLinks/externalLink5.xml"/><Relationship Id="rId55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8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Relationship Id="rId57" Type="http://schemas.openxmlformats.org/officeDocument/2006/relationships/externalLink" Target="externalLinks/externalLink12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7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56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5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Fig. A1.2: Money Supply in Nigeria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67264"/>
        <c:axId val="75869184"/>
      </c:lineChart>
      <c:catAx>
        <c:axId val="7586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69184"/>
        <c:crosses val="autoZero"/>
        <c:auto val="1"/>
        <c:lblAlgn val="ctr"/>
        <c:lblOffset val="100"/>
        <c:tickMarkSkip val="1"/>
        <c:noMultiLvlLbl val="0"/>
      </c:catAx>
      <c:valAx>
        <c:axId val="75869184"/>
        <c:scaling>
          <c:orientation val="minMax"/>
          <c:max val="1800000"/>
        </c:scaling>
        <c:delete val="0"/>
        <c:axPos val="l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Naira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Fig. A 1.1: Total Currency in Circulation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25376"/>
        <c:axId val="75939840"/>
      </c:lineChart>
      <c:catAx>
        <c:axId val="759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39840"/>
        <c:crosses val="autoZero"/>
        <c:auto val="1"/>
        <c:lblAlgn val="ctr"/>
        <c:lblOffset val="100"/>
        <c:tickMarkSkip val="1"/>
        <c:noMultiLvlLbl val="0"/>
      </c:catAx>
      <c:valAx>
        <c:axId val="7593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Naira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25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52</xdr:row>
      <xdr:rowOff>47625</xdr:rowOff>
    </xdr:from>
    <xdr:to>
      <xdr:col>26</xdr:col>
      <xdr:colOff>0</xdr:colOff>
      <xdr:row>70</xdr:row>
      <xdr:rowOff>0</xdr:rowOff>
    </xdr:to>
    <xdr:graphicFrame macro="">
      <xdr:nvGraphicFramePr>
        <xdr:cNvPr id="1121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33</xdr:row>
      <xdr:rowOff>0</xdr:rowOff>
    </xdr:to>
    <xdr:graphicFrame macro="">
      <xdr:nvGraphicFramePr>
        <xdr:cNvPr id="1121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BOYE18344/AppData/Local/Microsoft/Windows/Temporary%20Internet%20Files/Content.Outlook/ADIZPDY7/Monthly%20Economic%20Report%20for%20April%20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84.214\Users\Public\DATA_BACKUP\DMO_Excel%20Statistics%20Database\MBSO%20Data\Monetary%20Survey\2011\Msurv_11_11_MBSO_December%202010%20Audited%20Accou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N-MS"/>
      <sheetName val="MA"/>
      <sheetName val="CommBank"/>
      <sheetName val="MerchBank"/>
      <sheetName val="NIB_ABS"/>
      <sheetName val="Interest Rates"/>
      <sheetName val="Table I"/>
      <sheetName val="Table II"/>
      <sheetName val="Table III"/>
      <sheetName val="Table IV"/>
      <sheetName val="Table V"/>
      <sheetName val="Table VI"/>
      <sheetName val="Table VII"/>
      <sheetName val="MKT.CAP "/>
      <sheetName val=" MONTHLY STAT"/>
      <sheetName val="STOCK DATA BY CATEGORY "/>
      <sheetName val="SUMMARY"/>
      <sheetName val="Monthly Economic Report for Apr"/>
    </sheetNames>
    <definedNames>
      <definedName name="Table1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VARIANCE"/>
      <sheetName val="MA"/>
      <sheetName val="DMBs"/>
      <sheetName val="MS-IMF"/>
      <sheetName val="CBN-MS"/>
      <sheetName val="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  <row r="5">
          <cell r="D5" t="str">
            <v xml:space="preserve">1990  </v>
          </cell>
          <cell r="E5" t="str">
            <v xml:space="preserve">1991  </v>
          </cell>
          <cell r="F5" t="str">
            <v xml:space="preserve">1992  </v>
          </cell>
          <cell r="G5" t="str">
            <v xml:space="preserve">1993  </v>
          </cell>
          <cell r="H5" t="str">
            <v>1994</v>
          </cell>
          <cell r="I5" t="str">
            <v>1995</v>
          </cell>
          <cell r="J5" t="str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</row>
        <row r="8">
          <cell r="N8" t="str">
            <v>(In millions of naira)</v>
          </cell>
        </row>
        <row r="10">
          <cell r="B10" t="str">
            <v>Primary sector</v>
          </cell>
          <cell r="D10">
            <v>185233.57620752743</v>
          </cell>
          <cell r="E10">
            <v>214735.76481651855</v>
          </cell>
          <cell r="F10">
            <v>392976.53208677471</v>
          </cell>
          <cell r="G10">
            <v>475151.39643335075</v>
          </cell>
          <cell r="H10">
            <v>569910.27210716147</v>
          </cell>
          <cell r="I10">
            <v>1388401.9519268165</v>
          </cell>
          <cell r="J10">
            <v>2001785.6345305799</v>
          </cell>
          <cell r="K10">
            <v>2025354.6245232618</v>
          </cell>
          <cell r="L10">
            <v>1798121.5905557787</v>
          </cell>
          <cell r="M10">
            <v>2156297.7757316958</v>
          </cell>
          <cell r="N10">
            <v>3384186.3063639603</v>
          </cell>
          <cell r="O10">
            <v>3813986.9653054867</v>
          </cell>
        </row>
        <row r="11">
          <cell r="B11" t="str">
            <v xml:space="preserve"> Agricultural activities</v>
          </cell>
          <cell r="D11">
            <v>84344.61</v>
          </cell>
          <cell r="E11">
            <v>97464.06</v>
          </cell>
          <cell r="F11">
            <v>145225.25</v>
          </cell>
          <cell r="G11">
            <v>231832.67</v>
          </cell>
          <cell r="H11">
            <v>349244.86</v>
          </cell>
          <cell r="I11">
            <v>619806.83000000007</v>
          </cell>
          <cell r="J11">
            <v>841457.07000000007</v>
          </cell>
          <cell r="K11">
            <v>953549.37000000011</v>
          </cell>
          <cell r="L11">
            <v>1057584.01</v>
          </cell>
          <cell r="M11">
            <v>1127693.1200000001</v>
          </cell>
          <cell r="N11">
            <v>1192910</v>
          </cell>
          <cell r="O11">
            <v>1584311.86</v>
          </cell>
        </row>
        <row r="12">
          <cell r="B12" t="str">
            <v xml:space="preserve">   Agriculture</v>
          </cell>
          <cell r="D12">
            <v>68416.710000000006</v>
          </cell>
          <cell r="E12">
            <v>80002.02</v>
          </cell>
          <cell r="F12">
            <v>120720.11</v>
          </cell>
          <cell r="G12">
            <v>196133.79</v>
          </cell>
          <cell r="H12">
            <v>296966.75</v>
          </cell>
          <cell r="I12">
            <v>527474.39</v>
          </cell>
          <cell r="J12">
            <v>713786.1</v>
          </cell>
          <cell r="K12">
            <v>807759.75</v>
          </cell>
          <cell r="L12">
            <v>892052.66</v>
          </cell>
          <cell r="M12">
            <v>948183</v>
          </cell>
          <cell r="N12">
            <v>1000069.45</v>
          </cell>
          <cell r="O12">
            <v>1328732.6100000001</v>
          </cell>
        </row>
        <row r="13">
          <cell r="B13" t="str">
            <v xml:space="preserve">   Livestock</v>
          </cell>
          <cell r="D13">
            <v>9562.01</v>
          </cell>
          <cell r="E13">
            <v>10528.75</v>
          </cell>
          <cell r="F13">
            <v>15565.6</v>
          </cell>
          <cell r="G13">
            <v>24723.82</v>
          </cell>
          <cell r="H13">
            <v>36707.480000000003</v>
          </cell>
          <cell r="I13">
            <v>65704.63</v>
          </cell>
          <cell r="J13">
            <v>88150.18</v>
          </cell>
          <cell r="K13">
            <v>98033.82</v>
          </cell>
          <cell r="L13">
            <v>107013.73</v>
          </cell>
          <cell r="M13">
            <v>111110.06</v>
          </cell>
          <cell r="N13">
            <v>116393.38</v>
          </cell>
          <cell r="O13">
            <v>153452.92000000001</v>
          </cell>
        </row>
        <row r="14">
          <cell r="B14" t="str">
            <v xml:space="preserve">   Forestry</v>
          </cell>
          <cell r="D14">
            <v>2149.0500000000002</v>
          </cell>
          <cell r="E14">
            <v>2232.0100000000002</v>
          </cell>
          <cell r="F14">
            <v>2740.07</v>
          </cell>
          <cell r="G14">
            <v>3633.33</v>
          </cell>
          <cell r="H14">
            <v>5479.85</v>
          </cell>
          <cell r="I14">
            <v>7560.53</v>
          </cell>
          <cell r="J14">
            <v>9497.9</v>
          </cell>
          <cell r="K14">
            <v>11500.06</v>
          </cell>
          <cell r="L14">
            <v>14547.64</v>
          </cell>
          <cell r="M14">
            <v>17684.27</v>
          </cell>
          <cell r="N14">
            <v>22436.91</v>
          </cell>
          <cell r="O14">
            <v>27462.77</v>
          </cell>
        </row>
        <row r="15">
          <cell r="B15" t="str">
            <v xml:space="preserve">   Fishing</v>
          </cell>
          <cell r="D15">
            <v>4216.84</v>
          </cell>
          <cell r="E15">
            <v>4701.28</v>
          </cell>
          <cell r="F15">
            <v>6199.47</v>
          </cell>
          <cell r="G15">
            <v>7341.73</v>
          </cell>
          <cell r="H15">
            <v>10090.780000000001</v>
          </cell>
          <cell r="I15">
            <v>19067.28</v>
          </cell>
          <cell r="J15">
            <v>30022.89</v>
          </cell>
          <cell r="K15">
            <v>36255.74</v>
          </cell>
          <cell r="L15">
            <v>43969.98</v>
          </cell>
          <cell r="M15">
            <v>50715.79</v>
          </cell>
          <cell r="N15">
            <v>54010.26</v>
          </cell>
          <cell r="O15">
            <v>74663.56</v>
          </cell>
        </row>
        <row r="16">
          <cell r="B16" t="str">
            <v xml:space="preserve"> Mining and quarrying</v>
          </cell>
          <cell r="D16">
            <v>100888.96620752744</v>
          </cell>
          <cell r="E16">
            <v>117271.70481651856</v>
          </cell>
          <cell r="F16">
            <v>247751.28208677468</v>
          </cell>
          <cell r="G16">
            <v>243318.7264333507</v>
          </cell>
          <cell r="H16">
            <v>220665.41210716151</v>
          </cell>
          <cell r="I16">
            <v>768595.12192681641</v>
          </cell>
          <cell r="J16">
            <v>1160328.5645305798</v>
          </cell>
          <cell r="K16">
            <v>1071805.2545232617</v>
          </cell>
          <cell r="L16">
            <v>740537.58055577858</v>
          </cell>
          <cell r="M16">
            <v>1028604.6557316957</v>
          </cell>
          <cell r="N16">
            <v>2191276.3063639603</v>
          </cell>
          <cell r="O16">
            <v>2229675.1053054864</v>
          </cell>
        </row>
        <row r="17">
          <cell r="B17" t="str">
            <v xml:space="preserve">   Of which:  crude petroleum and gas</v>
          </cell>
          <cell r="D17">
            <v>100223.35620752744</v>
          </cell>
          <cell r="E17">
            <v>116525.82481651855</v>
          </cell>
          <cell r="F17">
            <v>246827.97208677468</v>
          </cell>
          <cell r="G17">
            <v>242109.70643335072</v>
          </cell>
          <cell r="H17">
            <v>219109.26210716151</v>
          </cell>
          <cell r="I17">
            <v>766517.96192681638</v>
          </cell>
          <cell r="J17">
            <v>1157911.3445305799</v>
          </cell>
          <cell r="K17">
            <v>1068978.5345232617</v>
          </cell>
          <cell r="L17">
            <v>736795.27055577852</v>
          </cell>
          <cell r="M17">
            <v>1024464.3257316957</v>
          </cell>
          <cell r="N17">
            <v>2186682.4863639604</v>
          </cell>
          <cell r="O17">
            <v>2223670.6653054864</v>
          </cell>
        </row>
        <row r="19">
          <cell r="B19" t="str">
            <v>Secondary sector</v>
          </cell>
          <cell r="D19">
            <v>20231.135365543727</v>
          </cell>
          <cell r="E19">
            <v>25553.764794831783</v>
          </cell>
          <cell r="F19">
            <v>34518.917626669048</v>
          </cell>
          <cell r="G19">
            <v>48607.00304895814</v>
          </cell>
          <cell r="H19">
            <v>75017.452038185089</v>
          </cell>
          <cell r="I19">
            <v>120989.26255745547</v>
          </cell>
          <cell r="J19">
            <v>150945.55739439777</v>
          </cell>
          <cell r="K19">
            <v>164920.26999999999</v>
          </cell>
          <cell r="L19">
            <v>168394.92429049435</v>
          </cell>
          <cell r="M19">
            <v>180583.59196456126</v>
          </cell>
          <cell r="N19">
            <v>200841.19469581917</v>
          </cell>
          <cell r="O19">
            <v>244585.83049708029</v>
          </cell>
        </row>
        <row r="20">
          <cell r="B20" t="str">
            <v xml:space="preserve"> Manufacturing</v>
          </cell>
          <cell r="D20">
            <v>14702.395365543729</v>
          </cell>
          <cell r="E20">
            <v>19355.994794831782</v>
          </cell>
          <cell r="F20">
            <v>27004.007626669048</v>
          </cell>
          <cell r="G20">
            <v>38987.133048958145</v>
          </cell>
          <cell r="H20">
            <v>62897.69203818508</v>
          </cell>
          <cell r="I20">
            <v>105289.58255745546</v>
          </cell>
          <cell r="J20">
            <v>132897.05739439777</v>
          </cell>
          <cell r="K20">
            <v>144106.95000000001</v>
          </cell>
          <cell r="L20">
            <v>141496.44429049434</v>
          </cell>
          <cell r="M20">
            <v>150946.51196456127</v>
          </cell>
          <cell r="N20">
            <v>168037.02469581916</v>
          </cell>
          <cell r="O20">
            <v>201392.68736458028</v>
          </cell>
        </row>
        <row r="21">
          <cell r="B21" t="str">
            <v xml:space="preserve"> Utilities</v>
          </cell>
          <cell r="D21">
            <v>1177.99</v>
          </cell>
          <cell r="E21">
            <v>1297.44</v>
          </cell>
          <cell r="F21">
            <v>1405.19</v>
          </cell>
          <cell r="G21">
            <v>1600.77</v>
          </cell>
          <cell r="H21">
            <v>1795.16</v>
          </cell>
          <cell r="I21">
            <v>1915.3</v>
          </cell>
          <cell r="J21">
            <v>2006.29</v>
          </cell>
          <cell r="K21">
            <v>2037.58</v>
          </cell>
          <cell r="L21">
            <v>2020.65</v>
          </cell>
          <cell r="M21">
            <v>2109.56</v>
          </cell>
          <cell r="N21">
            <v>2200.25</v>
          </cell>
          <cell r="O21">
            <v>2438.4331325000003</v>
          </cell>
        </row>
        <row r="22">
          <cell r="B22" t="str">
            <v xml:space="preserve"> Building and construction</v>
          </cell>
          <cell r="D22">
            <v>4350.75</v>
          </cell>
          <cell r="E22">
            <v>4900.33</v>
          </cell>
          <cell r="F22">
            <v>6109.72</v>
          </cell>
          <cell r="G22">
            <v>8019.1</v>
          </cell>
          <cell r="H22">
            <v>10324.6</v>
          </cell>
          <cell r="I22">
            <v>13784.38</v>
          </cell>
          <cell r="J22">
            <v>16042.21</v>
          </cell>
          <cell r="K22">
            <v>18775.740000000002</v>
          </cell>
          <cell r="L22">
            <v>24877.83</v>
          </cell>
          <cell r="M22">
            <v>27527.52</v>
          </cell>
          <cell r="N22">
            <v>30603.919999999998</v>
          </cell>
          <cell r="O22">
            <v>40754.71</v>
          </cell>
        </row>
        <row r="24">
          <cell r="B24" t="str">
            <v>Tertiary sector</v>
          </cell>
          <cell r="D24">
            <v>66849.45</v>
          </cell>
          <cell r="E24">
            <v>76844.649999999994</v>
          </cell>
          <cell r="F24">
            <v>109465.09999999998</v>
          </cell>
          <cell r="G24">
            <v>164934.47999999998</v>
          </cell>
          <cell r="H24">
            <v>259005.15</v>
          </cell>
          <cell r="I24">
            <v>425575.86999999994</v>
          </cell>
          <cell r="J24">
            <v>551420.17000000004</v>
          </cell>
          <cell r="K24">
            <v>611697.68000000005</v>
          </cell>
          <cell r="L24">
            <v>753932.23999999987</v>
          </cell>
          <cell r="M24">
            <v>976656.15</v>
          </cell>
          <cell r="N24">
            <v>952609.7</v>
          </cell>
          <cell r="O24">
            <v>1119598.2983747504</v>
          </cell>
        </row>
        <row r="25">
          <cell r="B25" t="str">
            <v xml:space="preserve"> Transport </v>
          </cell>
          <cell r="D25">
            <v>5438.8379999999997</v>
          </cell>
          <cell r="E25">
            <v>6150.2300000000005</v>
          </cell>
          <cell r="F25">
            <v>9011.3180000000011</v>
          </cell>
          <cell r="G25">
            <v>15008.468000000001</v>
          </cell>
          <cell r="H25">
            <v>32024.589999999997</v>
          </cell>
          <cell r="I25">
            <v>50314.925999999999</v>
          </cell>
          <cell r="J25">
            <v>65531.407999999996</v>
          </cell>
          <cell r="K25">
            <v>75678.088000000003</v>
          </cell>
          <cell r="L25">
            <v>97652.155999999988</v>
          </cell>
          <cell r="M25">
            <v>116501.724</v>
          </cell>
          <cell r="N25">
            <v>129092.02</v>
          </cell>
          <cell r="O25">
            <v>145660.83650892306</v>
          </cell>
        </row>
        <row r="26">
          <cell r="B26" t="str">
            <v xml:space="preserve"> Communication</v>
          </cell>
          <cell r="D26">
            <v>407.23</v>
          </cell>
          <cell r="E26">
            <v>449.21</v>
          </cell>
          <cell r="F26">
            <v>550.72</v>
          </cell>
          <cell r="G26">
            <v>723.3599999999999</v>
          </cell>
          <cell r="H26">
            <v>737.76</v>
          </cell>
          <cell r="I26">
            <v>830</v>
          </cell>
          <cell r="J26">
            <v>942.72</v>
          </cell>
          <cell r="K26">
            <v>1072.1199999999999</v>
          </cell>
          <cell r="L26">
            <v>1190.92</v>
          </cell>
          <cell r="M26">
            <v>1333.26</v>
          </cell>
          <cell r="N26">
            <v>1638.13</v>
          </cell>
          <cell r="O26">
            <v>2113.5707582054338</v>
          </cell>
        </row>
        <row r="27">
          <cell r="B27" t="str">
            <v xml:space="preserve"> Wholesale and retail trade</v>
          </cell>
          <cell r="D27">
            <v>35837.660000000003</v>
          </cell>
          <cell r="E27">
            <v>41792.199999999997</v>
          </cell>
          <cell r="F27">
            <v>62296.25</v>
          </cell>
          <cell r="G27">
            <v>100848.89</v>
          </cell>
          <cell r="H27">
            <v>158394.5</v>
          </cell>
          <cell r="I27">
            <v>273912.71999999997</v>
          </cell>
          <cell r="J27">
            <v>357053.01</v>
          </cell>
          <cell r="K27">
            <v>392343.38</v>
          </cell>
          <cell r="L27">
            <v>444484.92</v>
          </cell>
          <cell r="M27">
            <v>485667</v>
          </cell>
          <cell r="N27">
            <v>527485.4</v>
          </cell>
          <cell r="O27">
            <v>642860.11</v>
          </cell>
        </row>
        <row r="28">
          <cell r="B28" t="str">
            <v xml:space="preserve"> Hotel and restaurants</v>
          </cell>
          <cell r="D28">
            <v>552.34</v>
          </cell>
          <cell r="E28">
            <v>593.29</v>
          </cell>
          <cell r="F28">
            <v>756.43</v>
          </cell>
          <cell r="G28">
            <v>1217.1400000000001</v>
          </cell>
          <cell r="H28">
            <v>1988.62</v>
          </cell>
          <cell r="I28">
            <v>2711.49</v>
          </cell>
          <cell r="J28">
            <v>3328.67</v>
          </cell>
          <cell r="K28">
            <v>4285.7</v>
          </cell>
          <cell r="L28">
            <v>4865.1099999999997</v>
          </cell>
          <cell r="M28">
            <v>5790.65</v>
          </cell>
          <cell r="N28">
            <v>6455.26</v>
          </cell>
          <cell r="O28">
            <v>7251.72</v>
          </cell>
        </row>
        <row r="29">
          <cell r="B29" t="str">
            <v xml:space="preserve"> Finance and insurance</v>
          </cell>
          <cell r="D29">
            <v>11642.44</v>
          </cell>
          <cell r="E29">
            <v>12979.810000000001</v>
          </cell>
          <cell r="F29">
            <v>15124.949999999999</v>
          </cell>
          <cell r="G29">
            <v>16276.44</v>
          </cell>
          <cell r="H29">
            <v>12554.5</v>
          </cell>
          <cell r="I29">
            <v>20397.66</v>
          </cell>
          <cell r="J29">
            <v>27751.65</v>
          </cell>
          <cell r="K29">
            <v>30923.26</v>
          </cell>
          <cell r="L29">
            <v>35698.07</v>
          </cell>
          <cell r="M29">
            <v>39390.03</v>
          </cell>
          <cell r="N29">
            <v>43774.939999999995</v>
          </cell>
          <cell r="O29">
            <v>54382.590000000004</v>
          </cell>
        </row>
        <row r="30">
          <cell r="B30" t="str">
            <v xml:space="preserve"> Real estate</v>
          </cell>
          <cell r="D30">
            <v>3907.15</v>
          </cell>
          <cell r="E30">
            <v>4793.92</v>
          </cell>
          <cell r="F30">
            <v>5975.57</v>
          </cell>
          <cell r="G30">
            <v>9342.15</v>
          </cell>
          <cell r="H30">
            <v>27486.68</v>
          </cell>
          <cell r="I30">
            <v>46307.839999999997</v>
          </cell>
          <cell r="J30">
            <v>60707.86</v>
          </cell>
          <cell r="K30">
            <v>67497.039999999994</v>
          </cell>
          <cell r="L30">
            <v>98443.66</v>
          </cell>
          <cell r="M30">
            <v>133184.73000000001</v>
          </cell>
          <cell r="N30">
            <v>165069.68</v>
          </cell>
          <cell r="O30">
            <v>171768.26152510708</v>
          </cell>
        </row>
        <row r="31">
          <cell r="B31" t="str">
            <v>Other private services</v>
          </cell>
          <cell r="D31">
            <v>1110.462</v>
          </cell>
          <cell r="E31">
            <v>1286.43</v>
          </cell>
          <cell r="F31">
            <v>1580.432</v>
          </cell>
          <cell r="G31">
            <v>2388.2719999999999</v>
          </cell>
          <cell r="H31">
            <v>5204.74</v>
          </cell>
          <cell r="I31">
            <v>10266.154000000002</v>
          </cell>
          <cell r="J31">
            <v>15061.441999999999</v>
          </cell>
          <cell r="K31">
            <v>18537.052</v>
          </cell>
          <cell r="L31">
            <v>24724.043999999998</v>
          </cell>
          <cell r="M31">
            <v>35275.885999999999</v>
          </cell>
          <cell r="N31">
            <v>44077.039999999994</v>
          </cell>
          <cell r="O31">
            <v>55385.029582515039</v>
          </cell>
        </row>
        <row r="33">
          <cell r="B33" t="str">
            <v xml:space="preserve"> Government services</v>
          </cell>
          <cell r="D33">
            <v>7953.3300000000008</v>
          </cell>
          <cell r="E33">
            <v>8799.5600000000013</v>
          </cell>
          <cell r="F33">
            <v>14169.43</v>
          </cell>
          <cell r="G33">
            <v>19129.759999999998</v>
          </cell>
          <cell r="H33">
            <v>20613.759999999998</v>
          </cell>
          <cell r="I33">
            <v>20835.079999999998</v>
          </cell>
          <cell r="J33">
            <v>21043.41</v>
          </cell>
          <cell r="K33">
            <v>21361.040000000005</v>
          </cell>
          <cell r="L33">
            <v>46873.359999999971</v>
          </cell>
          <cell r="M33">
            <v>159512.87</v>
          </cell>
          <cell r="N33">
            <v>35017.230000000003</v>
          </cell>
          <cell r="O33">
            <v>40176.18</v>
          </cell>
        </row>
        <row r="35">
          <cell r="B35" t="str">
            <v>Gross domestic product at factor cost</v>
          </cell>
          <cell r="D35">
            <v>272314.16157307115</v>
          </cell>
          <cell r="E35">
            <v>317134.17961135029</v>
          </cell>
          <cell r="F35">
            <v>536960.54971344373</v>
          </cell>
          <cell r="G35">
            <v>688692.87948230887</v>
          </cell>
          <cell r="H35">
            <v>903932.87414534658</v>
          </cell>
          <cell r="I35">
            <v>1934967.0844842719</v>
          </cell>
          <cell r="J35">
            <v>2704151.3619249775</v>
          </cell>
          <cell r="K35">
            <v>2801972.5745232617</v>
          </cell>
          <cell r="L35">
            <v>2720448.754846273</v>
          </cell>
          <cell r="M35">
            <v>3313537.5176962572</v>
          </cell>
          <cell r="N35">
            <v>4537637.2010597792</v>
          </cell>
          <cell r="O35">
            <v>5178171.0941773178</v>
          </cell>
        </row>
        <row r="36">
          <cell r="B36" t="str">
            <v xml:space="preserve">  Oil</v>
          </cell>
          <cell r="D36">
            <v>100223.35620752744</v>
          </cell>
          <cell r="E36">
            <v>116525.82481651855</v>
          </cell>
          <cell r="F36">
            <v>246827.97208677468</v>
          </cell>
          <cell r="G36">
            <v>242109.70643335072</v>
          </cell>
          <cell r="H36">
            <v>219109.26210716151</v>
          </cell>
          <cell r="I36">
            <v>766517.96192681638</v>
          </cell>
          <cell r="J36">
            <v>1157911.3445305799</v>
          </cell>
          <cell r="K36">
            <v>1068978.5345232617</v>
          </cell>
          <cell r="L36">
            <v>736795.27055577852</v>
          </cell>
          <cell r="M36">
            <v>1024464.3257316957</v>
          </cell>
          <cell r="N36">
            <v>2186682.4863639604</v>
          </cell>
          <cell r="O36">
            <v>2223670.6653054864</v>
          </cell>
        </row>
        <row r="37">
          <cell r="B37" t="str">
            <v xml:space="preserve">  Non-oil</v>
          </cell>
          <cell r="D37">
            <v>172090.8053655437</v>
          </cell>
          <cell r="E37">
            <v>200608.35479483174</v>
          </cell>
          <cell r="F37">
            <v>290132.57762666908</v>
          </cell>
          <cell r="G37">
            <v>446583.17304895818</v>
          </cell>
          <cell r="H37">
            <v>684823.61203818512</v>
          </cell>
          <cell r="I37">
            <v>1168449.1225574557</v>
          </cell>
          <cell r="J37">
            <v>1546240.0173943976</v>
          </cell>
          <cell r="K37">
            <v>1732994.04</v>
          </cell>
          <cell r="L37">
            <v>1983653.4842904946</v>
          </cell>
          <cell r="M37">
            <v>2289073.1919645616</v>
          </cell>
          <cell r="N37">
            <v>2350954.7146958187</v>
          </cell>
          <cell r="O37">
            <v>2954500.4288718314</v>
          </cell>
        </row>
        <row r="39">
          <cell r="B39" t="str">
            <v>Total indirect taxes (net)</v>
          </cell>
          <cell r="D39">
            <v>3219.6</v>
          </cell>
          <cell r="E39">
            <v>11456.9</v>
          </cell>
          <cell r="F39">
            <v>16054.8</v>
          </cell>
          <cell r="G39">
            <v>15486.4</v>
          </cell>
          <cell r="H39">
            <v>25555.399999999998</v>
          </cell>
          <cell r="I39">
            <v>22355</v>
          </cell>
          <cell r="J39">
            <v>86791.16</v>
          </cell>
          <cell r="K39">
            <v>106000</v>
          </cell>
          <cell r="L39">
            <v>116494.53</v>
          </cell>
          <cell r="M39">
            <v>128019</v>
          </cell>
          <cell r="N39">
            <v>140663</v>
          </cell>
          <cell r="O39">
            <v>163392</v>
          </cell>
        </row>
        <row r="40">
          <cell r="B40" t="str">
            <v>Subsidies</v>
          </cell>
          <cell r="D40">
            <v>-456</v>
          </cell>
          <cell r="E40">
            <v>-3554.1227509044033</v>
          </cell>
          <cell r="F40">
            <v>-6017.7168806385635</v>
          </cell>
          <cell r="G40">
            <v>-7800</v>
          </cell>
          <cell r="H40">
            <v>-11001</v>
          </cell>
          <cell r="I40">
            <v>-5301</v>
          </cell>
          <cell r="J40">
            <v>-3316.02</v>
          </cell>
          <cell r="K40">
            <v>-1347.69</v>
          </cell>
          <cell r="L40">
            <v>-857.82</v>
          </cell>
          <cell r="M40">
            <v>-1377.65</v>
          </cell>
          <cell r="N40">
            <v>-1906</v>
          </cell>
          <cell r="O40">
            <v>-2500</v>
          </cell>
        </row>
        <row r="42">
          <cell r="B42" t="str">
            <v>Gross domestic product at market prices</v>
          </cell>
          <cell r="D42">
            <v>275077.76157307113</v>
          </cell>
          <cell r="E42">
            <v>325036.95686044591</v>
          </cell>
          <cell r="F42">
            <v>546997.63283280516</v>
          </cell>
          <cell r="G42">
            <v>696379.27948230889</v>
          </cell>
          <cell r="H42">
            <v>918487.2741453466</v>
          </cell>
          <cell r="I42">
            <v>1952021.0844842719</v>
          </cell>
          <cell r="J42">
            <v>2787626.5019249776</v>
          </cell>
          <cell r="K42">
            <v>2906624.8845232618</v>
          </cell>
          <cell r="L42">
            <v>2836085.464846273</v>
          </cell>
          <cell r="M42">
            <v>3440178.8676962573</v>
          </cell>
          <cell r="N42">
            <v>4676394.2010597792</v>
          </cell>
          <cell r="O42">
            <v>5339063.0941773178</v>
          </cell>
        </row>
        <row r="43">
          <cell r="B43" t="str">
            <v>IMF estimate</v>
          </cell>
          <cell r="K43">
            <v>2906624.8845232618</v>
          </cell>
          <cell r="L43">
            <v>2836085.4648462725</v>
          </cell>
          <cell r="M43">
            <v>3440178.8676962573</v>
          </cell>
          <cell r="N43">
            <v>4676394.2010597792</v>
          </cell>
          <cell r="O43">
            <v>5339063.0941773169</v>
          </cell>
        </row>
        <row r="45">
          <cell r="B45" t="str">
            <v>Memorandum items:</v>
          </cell>
          <cell r="J45" t="str">
            <v>difference</v>
          </cell>
          <cell r="K45">
            <v>0</v>
          </cell>
          <cell r="L45">
            <v>0</v>
          </cell>
          <cell r="M45" t="str">
            <v>(In percent of GDP)</v>
          </cell>
        </row>
        <row r="47">
          <cell r="B47" t="str">
            <v xml:space="preserve"> Oil GDP</v>
          </cell>
          <cell r="D47">
            <v>36.804312940821518</v>
          </cell>
          <cell r="E47">
            <v>36.743382551613202</v>
          </cell>
          <cell r="F47">
            <v>45.967617587269267</v>
          </cell>
          <cell r="G47">
            <v>35.154960018658073</v>
          </cell>
          <cell r="H47">
            <v>24.239550123047096</v>
          </cell>
          <cell r="I47">
            <v>39.614005223820996</v>
          </cell>
          <cell r="J47">
            <v>42.819768184363355</v>
          </cell>
          <cell r="K47">
            <v>38.150927822879986</v>
          </cell>
          <cell r="L47">
            <v>27.083593074239449</v>
          </cell>
          <cell r="M47">
            <v>30.917541155349777</v>
          </cell>
          <cell r="N47">
            <v>48.18989243682271</v>
          </cell>
          <cell r="O47">
            <v>42.943167092449507</v>
          </cell>
        </row>
        <row r="48">
          <cell r="B48" t="str">
            <v xml:space="preserve"> Non-oil GDP</v>
          </cell>
          <cell r="D48">
            <v>63.195687059178475</v>
          </cell>
          <cell r="E48">
            <v>63.256617448386798</v>
          </cell>
          <cell r="F48">
            <v>54.03238241273074</v>
          </cell>
          <cell r="G48">
            <v>64.845039981341941</v>
          </cell>
          <cell r="H48">
            <v>75.760449876952904</v>
          </cell>
          <cell r="I48">
            <v>60.385994776179011</v>
          </cell>
          <cell r="J48">
            <v>57.180231815636652</v>
          </cell>
          <cell r="K48">
            <v>61.849072177120014</v>
          </cell>
          <cell r="L48">
            <v>72.916406925760555</v>
          </cell>
          <cell r="M48">
            <v>69.082458844650233</v>
          </cell>
          <cell r="N48">
            <v>51.81010756317729</v>
          </cell>
          <cell r="O48">
            <v>57.056832907550493</v>
          </cell>
        </row>
        <row r="49">
          <cell r="B49" t="str">
            <v xml:space="preserve">    Agricultural activities</v>
          </cell>
          <cell r="D49">
            <v>31.21770072805738</v>
          </cell>
          <cell r="E49">
            <v>30.967945530297879</v>
          </cell>
          <cell r="F49">
            <v>27.217746271675672</v>
          </cell>
          <cell r="G49">
            <v>33.838260412272263</v>
          </cell>
          <cell r="H49">
            <v>38.80830314216378</v>
          </cell>
          <cell r="I49">
            <v>32.139254201616104</v>
          </cell>
          <cell r="J49">
            <v>31.206621858595945</v>
          </cell>
          <cell r="K49">
            <v>34.132243073889526</v>
          </cell>
          <cell r="L49">
            <v>39.012913516908853</v>
          </cell>
          <cell r="M49">
            <v>34.157858299637098</v>
          </cell>
          <cell r="N49">
            <v>26.390470787755337</v>
          </cell>
          <cell r="O49">
            <v>30.711930352943696</v>
          </cell>
        </row>
        <row r="50">
          <cell r="B50" t="str">
            <v xml:space="preserve">    Secondary </v>
          </cell>
          <cell r="D50">
            <v>7.4293364871936802</v>
          </cell>
          <cell r="E50">
            <v>8.0577138756056073</v>
          </cell>
          <cell r="F50">
            <v>6.4285761114276525</v>
          </cell>
          <cell r="G50">
            <v>7.0578634536625495</v>
          </cell>
          <cell r="H50">
            <v>8.2990069488415106</v>
          </cell>
          <cell r="I50">
            <v>6.2527814311478496</v>
          </cell>
          <cell r="J50">
            <v>5.5819936531565171</v>
          </cell>
          <cell r="K50">
            <v>5.8858631058535664</v>
          </cell>
          <cell r="L50">
            <v>6.1899686215559679</v>
          </cell>
          <cell r="M50">
            <v>5.4498731642583707</v>
          </cell>
          <cell r="N50">
            <v>4.4261183915036684</v>
          </cell>
          <cell r="O50">
            <v>4.7234018739185535</v>
          </cell>
        </row>
        <row r="51">
          <cell r="B51" t="str">
            <v xml:space="preserve">   Tertiary sectors</v>
          </cell>
          <cell r="D51">
            <v>24.548649843927421</v>
          </cell>
          <cell r="E51">
            <v>24.230958042483326</v>
          </cell>
          <cell r="F51">
            <v>20.386060029627412</v>
          </cell>
          <cell r="G51">
            <v>23.948916115407119</v>
          </cell>
          <cell r="H51">
            <v>28.653139785947605</v>
          </cell>
          <cell r="I51">
            <v>21.99395914341504</v>
          </cell>
          <cell r="J51">
            <v>20.391616303884188</v>
          </cell>
          <cell r="K51">
            <v>21.830965997376925</v>
          </cell>
          <cell r="L51">
            <v>27.713524787295729</v>
          </cell>
          <cell r="M51">
            <v>29.47472738075475</v>
          </cell>
          <cell r="N51">
            <v>20.993518383918286</v>
          </cell>
          <cell r="O51">
            <v>21.621500680688239</v>
          </cell>
        </row>
        <row r="54">
          <cell r="B54" t="str">
            <v xml:space="preserve">   Sources:  Federal Office of Statistics; National Planning Commission; and staff estimates.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8" sqref="B38"/>
    </sheetView>
  </sheetViews>
  <sheetFormatPr defaultRowHeight="14.25"/>
  <cols>
    <col min="1" max="1" width="11.140625" style="1735" bestFit="1" customWidth="1"/>
    <col min="2" max="2" width="110.140625" style="96" bestFit="1" customWidth="1"/>
    <col min="3" max="256" width="9.140625" style="96"/>
    <col min="257" max="257" width="11.140625" style="96" bestFit="1" customWidth="1"/>
    <col min="258" max="258" width="110.140625" style="96" bestFit="1" customWidth="1"/>
    <col min="259" max="512" width="9.140625" style="96"/>
    <col min="513" max="513" width="11.140625" style="96" bestFit="1" customWidth="1"/>
    <col min="514" max="514" width="110.140625" style="96" bestFit="1" customWidth="1"/>
    <col min="515" max="768" width="9.140625" style="96"/>
    <col min="769" max="769" width="11.140625" style="96" bestFit="1" customWidth="1"/>
    <col min="770" max="770" width="110.140625" style="96" bestFit="1" customWidth="1"/>
    <col min="771" max="1024" width="9.140625" style="96"/>
    <col min="1025" max="1025" width="11.140625" style="96" bestFit="1" customWidth="1"/>
    <col min="1026" max="1026" width="110.140625" style="96" bestFit="1" customWidth="1"/>
    <col min="1027" max="1280" width="9.140625" style="96"/>
    <col min="1281" max="1281" width="11.140625" style="96" bestFit="1" customWidth="1"/>
    <col min="1282" max="1282" width="110.140625" style="96" bestFit="1" customWidth="1"/>
    <col min="1283" max="1536" width="9.140625" style="96"/>
    <col min="1537" max="1537" width="11.140625" style="96" bestFit="1" customWidth="1"/>
    <col min="1538" max="1538" width="110.140625" style="96" bestFit="1" customWidth="1"/>
    <col min="1539" max="1792" width="9.140625" style="96"/>
    <col min="1793" max="1793" width="11.140625" style="96" bestFit="1" customWidth="1"/>
    <col min="1794" max="1794" width="110.140625" style="96" bestFit="1" customWidth="1"/>
    <col min="1795" max="2048" width="9.140625" style="96"/>
    <col min="2049" max="2049" width="11.140625" style="96" bestFit="1" customWidth="1"/>
    <col min="2050" max="2050" width="110.140625" style="96" bestFit="1" customWidth="1"/>
    <col min="2051" max="2304" width="9.140625" style="96"/>
    <col min="2305" max="2305" width="11.140625" style="96" bestFit="1" customWidth="1"/>
    <col min="2306" max="2306" width="110.140625" style="96" bestFit="1" customWidth="1"/>
    <col min="2307" max="2560" width="9.140625" style="96"/>
    <col min="2561" max="2561" width="11.140625" style="96" bestFit="1" customWidth="1"/>
    <col min="2562" max="2562" width="110.140625" style="96" bestFit="1" customWidth="1"/>
    <col min="2563" max="2816" width="9.140625" style="96"/>
    <col min="2817" max="2817" width="11.140625" style="96" bestFit="1" customWidth="1"/>
    <col min="2818" max="2818" width="110.140625" style="96" bestFit="1" customWidth="1"/>
    <col min="2819" max="3072" width="9.140625" style="96"/>
    <col min="3073" max="3073" width="11.140625" style="96" bestFit="1" customWidth="1"/>
    <col min="3074" max="3074" width="110.140625" style="96" bestFit="1" customWidth="1"/>
    <col min="3075" max="3328" width="9.140625" style="96"/>
    <col min="3329" max="3329" width="11.140625" style="96" bestFit="1" customWidth="1"/>
    <col min="3330" max="3330" width="110.140625" style="96" bestFit="1" customWidth="1"/>
    <col min="3331" max="3584" width="9.140625" style="96"/>
    <col min="3585" max="3585" width="11.140625" style="96" bestFit="1" customWidth="1"/>
    <col min="3586" max="3586" width="110.140625" style="96" bestFit="1" customWidth="1"/>
    <col min="3587" max="3840" width="9.140625" style="96"/>
    <col min="3841" max="3841" width="11.140625" style="96" bestFit="1" customWidth="1"/>
    <col min="3842" max="3842" width="110.140625" style="96" bestFit="1" customWidth="1"/>
    <col min="3843" max="4096" width="9.140625" style="96"/>
    <col min="4097" max="4097" width="11.140625" style="96" bestFit="1" customWidth="1"/>
    <col min="4098" max="4098" width="110.140625" style="96" bestFit="1" customWidth="1"/>
    <col min="4099" max="4352" width="9.140625" style="96"/>
    <col min="4353" max="4353" width="11.140625" style="96" bestFit="1" customWidth="1"/>
    <col min="4354" max="4354" width="110.140625" style="96" bestFit="1" customWidth="1"/>
    <col min="4355" max="4608" width="9.140625" style="96"/>
    <col min="4609" max="4609" width="11.140625" style="96" bestFit="1" customWidth="1"/>
    <col min="4610" max="4610" width="110.140625" style="96" bestFit="1" customWidth="1"/>
    <col min="4611" max="4864" width="9.140625" style="96"/>
    <col min="4865" max="4865" width="11.140625" style="96" bestFit="1" customWidth="1"/>
    <col min="4866" max="4866" width="110.140625" style="96" bestFit="1" customWidth="1"/>
    <col min="4867" max="5120" width="9.140625" style="96"/>
    <col min="5121" max="5121" width="11.140625" style="96" bestFit="1" customWidth="1"/>
    <col min="5122" max="5122" width="110.140625" style="96" bestFit="1" customWidth="1"/>
    <col min="5123" max="5376" width="9.140625" style="96"/>
    <col min="5377" max="5377" width="11.140625" style="96" bestFit="1" customWidth="1"/>
    <col min="5378" max="5378" width="110.140625" style="96" bestFit="1" customWidth="1"/>
    <col min="5379" max="5632" width="9.140625" style="96"/>
    <col min="5633" max="5633" width="11.140625" style="96" bestFit="1" customWidth="1"/>
    <col min="5634" max="5634" width="110.140625" style="96" bestFit="1" customWidth="1"/>
    <col min="5635" max="5888" width="9.140625" style="96"/>
    <col min="5889" max="5889" width="11.140625" style="96" bestFit="1" customWidth="1"/>
    <col min="5890" max="5890" width="110.140625" style="96" bestFit="1" customWidth="1"/>
    <col min="5891" max="6144" width="9.140625" style="96"/>
    <col min="6145" max="6145" width="11.140625" style="96" bestFit="1" customWidth="1"/>
    <col min="6146" max="6146" width="110.140625" style="96" bestFit="1" customWidth="1"/>
    <col min="6147" max="6400" width="9.140625" style="96"/>
    <col min="6401" max="6401" width="11.140625" style="96" bestFit="1" customWidth="1"/>
    <col min="6402" max="6402" width="110.140625" style="96" bestFit="1" customWidth="1"/>
    <col min="6403" max="6656" width="9.140625" style="96"/>
    <col min="6657" max="6657" width="11.140625" style="96" bestFit="1" customWidth="1"/>
    <col min="6658" max="6658" width="110.140625" style="96" bestFit="1" customWidth="1"/>
    <col min="6659" max="6912" width="9.140625" style="96"/>
    <col min="6913" max="6913" width="11.140625" style="96" bestFit="1" customWidth="1"/>
    <col min="6914" max="6914" width="110.140625" style="96" bestFit="1" customWidth="1"/>
    <col min="6915" max="7168" width="9.140625" style="96"/>
    <col min="7169" max="7169" width="11.140625" style="96" bestFit="1" customWidth="1"/>
    <col min="7170" max="7170" width="110.140625" style="96" bestFit="1" customWidth="1"/>
    <col min="7171" max="7424" width="9.140625" style="96"/>
    <col min="7425" max="7425" width="11.140625" style="96" bestFit="1" customWidth="1"/>
    <col min="7426" max="7426" width="110.140625" style="96" bestFit="1" customWidth="1"/>
    <col min="7427" max="7680" width="9.140625" style="96"/>
    <col min="7681" max="7681" width="11.140625" style="96" bestFit="1" customWidth="1"/>
    <col min="7682" max="7682" width="110.140625" style="96" bestFit="1" customWidth="1"/>
    <col min="7683" max="7936" width="9.140625" style="96"/>
    <col min="7937" max="7937" width="11.140625" style="96" bestFit="1" customWidth="1"/>
    <col min="7938" max="7938" width="110.140625" style="96" bestFit="1" customWidth="1"/>
    <col min="7939" max="8192" width="9.140625" style="96"/>
    <col min="8193" max="8193" width="11.140625" style="96" bestFit="1" customWidth="1"/>
    <col min="8194" max="8194" width="110.140625" style="96" bestFit="1" customWidth="1"/>
    <col min="8195" max="8448" width="9.140625" style="96"/>
    <col min="8449" max="8449" width="11.140625" style="96" bestFit="1" customWidth="1"/>
    <col min="8450" max="8450" width="110.140625" style="96" bestFit="1" customWidth="1"/>
    <col min="8451" max="8704" width="9.140625" style="96"/>
    <col min="8705" max="8705" width="11.140625" style="96" bestFit="1" customWidth="1"/>
    <col min="8706" max="8706" width="110.140625" style="96" bestFit="1" customWidth="1"/>
    <col min="8707" max="8960" width="9.140625" style="96"/>
    <col min="8961" max="8961" width="11.140625" style="96" bestFit="1" customWidth="1"/>
    <col min="8962" max="8962" width="110.140625" style="96" bestFit="1" customWidth="1"/>
    <col min="8963" max="9216" width="9.140625" style="96"/>
    <col min="9217" max="9217" width="11.140625" style="96" bestFit="1" customWidth="1"/>
    <col min="9218" max="9218" width="110.140625" style="96" bestFit="1" customWidth="1"/>
    <col min="9219" max="9472" width="9.140625" style="96"/>
    <col min="9473" max="9473" width="11.140625" style="96" bestFit="1" customWidth="1"/>
    <col min="9474" max="9474" width="110.140625" style="96" bestFit="1" customWidth="1"/>
    <col min="9475" max="9728" width="9.140625" style="96"/>
    <col min="9729" max="9729" width="11.140625" style="96" bestFit="1" customWidth="1"/>
    <col min="9730" max="9730" width="110.140625" style="96" bestFit="1" customWidth="1"/>
    <col min="9731" max="9984" width="9.140625" style="96"/>
    <col min="9985" max="9985" width="11.140625" style="96" bestFit="1" customWidth="1"/>
    <col min="9986" max="9986" width="110.140625" style="96" bestFit="1" customWidth="1"/>
    <col min="9987" max="10240" width="9.140625" style="96"/>
    <col min="10241" max="10241" width="11.140625" style="96" bestFit="1" customWidth="1"/>
    <col min="10242" max="10242" width="110.140625" style="96" bestFit="1" customWidth="1"/>
    <col min="10243" max="10496" width="9.140625" style="96"/>
    <col min="10497" max="10497" width="11.140625" style="96" bestFit="1" customWidth="1"/>
    <col min="10498" max="10498" width="110.140625" style="96" bestFit="1" customWidth="1"/>
    <col min="10499" max="10752" width="9.140625" style="96"/>
    <col min="10753" max="10753" width="11.140625" style="96" bestFit="1" customWidth="1"/>
    <col min="10754" max="10754" width="110.140625" style="96" bestFit="1" customWidth="1"/>
    <col min="10755" max="11008" width="9.140625" style="96"/>
    <col min="11009" max="11009" width="11.140625" style="96" bestFit="1" customWidth="1"/>
    <col min="11010" max="11010" width="110.140625" style="96" bestFit="1" customWidth="1"/>
    <col min="11011" max="11264" width="9.140625" style="96"/>
    <col min="11265" max="11265" width="11.140625" style="96" bestFit="1" customWidth="1"/>
    <col min="11266" max="11266" width="110.140625" style="96" bestFit="1" customWidth="1"/>
    <col min="11267" max="11520" width="9.140625" style="96"/>
    <col min="11521" max="11521" width="11.140625" style="96" bestFit="1" customWidth="1"/>
    <col min="11522" max="11522" width="110.140625" style="96" bestFit="1" customWidth="1"/>
    <col min="11523" max="11776" width="9.140625" style="96"/>
    <col min="11777" max="11777" width="11.140625" style="96" bestFit="1" customWidth="1"/>
    <col min="11778" max="11778" width="110.140625" style="96" bestFit="1" customWidth="1"/>
    <col min="11779" max="12032" width="9.140625" style="96"/>
    <col min="12033" max="12033" width="11.140625" style="96" bestFit="1" customWidth="1"/>
    <col min="12034" max="12034" width="110.140625" style="96" bestFit="1" customWidth="1"/>
    <col min="12035" max="12288" width="9.140625" style="96"/>
    <col min="12289" max="12289" width="11.140625" style="96" bestFit="1" customWidth="1"/>
    <col min="12290" max="12290" width="110.140625" style="96" bestFit="1" customWidth="1"/>
    <col min="12291" max="12544" width="9.140625" style="96"/>
    <col min="12545" max="12545" width="11.140625" style="96" bestFit="1" customWidth="1"/>
    <col min="12546" max="12546" width="110.140625" style="96" bestFit="1" customWidth="1"/>
    <col min="12547" max="12800" width="9.140625" style="96"/>
    <col min="12801" max="12801" width="11.140625" style="96" bestFit="1" customWidth="1"/>
    <col min="12802" max="12802" width="110.140625" style="96" bestFit="1" customWidth="1"/>
    <col min="12803" max="13056" width="9.140625" style="96"/>
    <col min="13057" max="13057" width="11.140625" style="96" bestFit="1" customWidth="1"/>
    <col min="13058" max="13058" width="110.140625" style="96" bestFit="1" customWidth="1"/>
    <col min="13059" max="13312" width="9.140625" style="96"/>
    <col min="13313" max="13313" width="11.140625" style="96" bestFit="1" customWidth="1"/>
    <col min="13314" max="13314" width="110.140625" style="96" bestFit="1" customWidth="1"/>
    <col min="13315" max="13568" width="9.140625" style="96"/>
    <col min="13569" max="13569" width="11.140625" style="96" bestFit="1" customWidth="1"/>
    <col min="13570" max="13570" width="110.140625" style="96" bestFit="1" customWidth="1"/>
    <col min="13571" max="13824" width="9.140625" style="96"/>
    <col min="13825" max="13825" width="11.140625" style="96" bestFit="1" customWidth="1"/>
    <col min="13826" max="13826" width="110.140625" style="96" bestFit="1" customWidth="1"/>
    <col min="13827" max="14080" width="9.140625" style="96"/>
    <col min="14081" max="14081" width="11.140625" style="96" bestFit="1" customWidth="1"/>
    <col min="14082" max="14082" width="110.140625" style="96" bestFit="1" customWidth="1"/>
    <col min="14083" max="14336" width="9.140625" style="96"/>
    <col min="14337" max="14337" width="11.140625" style="96" bestFit="1" customWidth="1"/>
    <col min="14338" max="14338" width="110.140625" style="96" bestFit="1" customWidth="1"/>
    <col min="14339" max="14592" width="9.140625" style="96"/>
    <col min="14593" max="14593" width="11.140625" style="96" bestFit="1" customWidth="1"/>
    <col min="14594" max="14594" width="110.140625" style="96" bestFit="1" customWidth="1"/>
    <col min="14595" max="14848" width="9.140625" style="96"/>
    <col min="14849" max="14849" width="11.140625" style="96" bestFit="1" customWidth="1"/>
    <col min="14850" max="14850" width="110.140625" style="96" bestFit="1" customWidth="1"/>
    <col min="14851" max="15104" width="9.140625" style="96"/>
    <col min="15105" max="15105" width="11.140625" style="96" bestFit="1" customWidth="1"/>
    <col min="15106" max="15106" width="110.140625" style="96" bestFit="1" customWidth="1"/>
    <col min="15107" max="15360" width="9.140625" style="96"/>
    <col min="15361" max="15361" width="11.140625" style="96" bestFit="1" customWidth="1"/>
    <col min="15362" max="15362" width="110.140625" style="96" bestFit="1" customWidth="1"/>
    <col min="15363" max="15616" width="9.140625" style="96"/>
    <col min="15617" max="15617" width="11.140625" style="96" bestFit="1" customWidth="1"/>
    <col min="15618" max="15618" width="110.140625" style="96" bestFit="1" customWidth="1"/>
    <col min="15619" max="15872" width="9.140625" style="96"/>
    <col min="15873" max="15873" width="11.140625" style="96" bestFit="1" customWidth="1"/>
    <col min="15874" max="15874" width="110.140625" style="96" bestFit="1" customWidth="1"/>
    <col min="15875" max="16128" width="9.140625" style="96"/>
    <col min="16129" max="16129" width="11.140625" style="96" bestFit="1" customWidth="1"/>
    <col min="16130" max="16130" width="110.140625" style="96" bestFit="1" customWidth="1"/>
    <col min="16131" max="16384" width="9.140625" style="96"/>
  </cols>
  <sheetData>
    <row r="1" spans="1:2" ht="42.75" customHeight="1" thickBot="1">
      <c r="A1" s="1726"/>
      <c r="B1" s="1727" t="s">
        <v>1321</v>
      </c>
    </row>
    <row r="2" spans="1:2" ht="15" thickBot="1">
      <c r="A2" s="1728" t="s">
        <v>1322</v>
      </c>
      <c r="B2" s="1729" t="s">
        <v>1323</v>
      </c>
    </row>
    <row r="3" spans="1:2" ht="15" thickBot="1">
      <c r="A3" s="1730"/>
      <c r="B3" s="1731"/>
    </row>
    <row r="4" spans="1:2" ht="15" thickBot="1">
      <c r="A4" s="1728" t="s">
        <v>1324</v>
      </c>
      <c r="B4" s="1729" t="s">
        <v>1325</v>
      </c>
    </row>
    <row r="5" spans="1:2" ht="15" thickBot="1">
      <c r="A5" s="1730"/>
      <c r="B5" s="1731"/>
    </row>
    <row r="6" spans="1:2" ht="15" thickBot="1">
      <c r="A6" s="1728" t="s">
        <v>1326</v>
      </c>
      <c r="B6" s="1729" t="s">
        <v>1327</v>
      </c>
    </row>
    <row r="7" spans="1:2" ht="15" thickBot="1">
      <c r="A7" s="1730"/>
      <c r="B7" s="1731"/>
    </row>
    <row r="8" spans="1:2" ht="15" thickBot="1">
      <c r="A8" s="1728" t="s">
        <v>1328</v>
      </c>
      <c r="B8" s="1729" t="s">
        <v>1329</v>
      </c>
    </row>
    <row r="9" spans="1:2" ht="15" thickBot="1">
      <c r="A9" s="1730"/>
      <c r="B9" s="1731"/>
    </row>
    <row r="10" spans="1:2" ht="15" thickBot="1">
      <c r="A10" s="1728" t="s">
        <v>1330</v>
      </c>
      <c r="B10" s="1729" t="s">
        <v>1331</v>
      </c>
    </row>
    <row r="11" spans="1:2" ht="15" thickBot="1">
      <c r="A11" s="1730"/>
      <c r="B11" s="1731"/>
    </row>
    <row r="12" spans="1:2" ht="15" thickBot="1">
      <c r="A12" s="1728" t="s">
        <v>1332</v>
      </c>
      <c r="B12" s="1729" t="s">
        <v>1333</v>
      </c>
    </row>
    <row r="13" spans="1:2" ht="15" thickBot="1">
      <c r="A13" s="1730"/>
      <c r="B13" s="1731"/>
    </row>
    <row r="14" spans="1:2" ht="15.75" thickBot="1">
      <c r="A14" s="1728" t="s">
        <v>1334</v>
      </c>
      <c r="B14" s="1732" t="s">
        <v>1335</v>
      </c>
    </row>
    <row r="15" spans="1:2" ht="15" thickBot="1">
      <c r="A15" s="1730"/>
      <c r="B15" s="1731"/>
    </row>
    <row r="16" spans="1:2" ht="15.75" thickBot="1">
      <c r="A16" s="1728" t="s">
        <v>1336</v>
      </c>
      <c r="B16" s="1732" t="s">
        <v>1337</v>
      </c>
    </row>
    <row r="17" spans="1:2" ht="15" thickBot="1">
      <c r="A17" s="1730"/>
      <c r="B17" s="1731"/>
    </row>
    <row r="18" spans="1:2" ht="15.75" thickBot="1">
      <c r="A18" s="1728" t="s">
        <v>1338</v>
      </c>
      <c r="B18" s="1732" t="s">
        <v>1339</v>
      </c>
    </row>
    <row r="19" spans="1:2" ht="15" thickBot="1">
      <c r="A19" s="1728"/>
      <c r="B19" s="1733"/>
    </row>
    <row r="20" spans="1:2" ht="15" thickBot="1">
      <c r="A20" s="1728" t="s">
        <v>1340</v>
      </c>
      <c r="B20" s="1729" t="s">
        <v>1341</v>
      </c>
    </row>
    <row r="21" spans="1:2" ht="15" thickBot="1">
      <c r="A21" s="1728"/>
      <c r="B21" s="1733"/>
    </row>
    <row r="22" spans="1:2" ht="15" thickBot="1">
      <c r="A22" s="1728" t="s">
        <v>1342</v>
      </c>
      <c r="B22" s="1729" t="s">
        <v>1343</v>
      </c>
    </row>
    <row r="23" spans="1:2" ht="15" thickBot="1">
      <c r="A23" s="1728"/>
      <c r="B23" s="1733"/>
    </row>
    <row r="24" spans="1:2" ht="15" thickBot="1">
      <c r="A24" s="1728" t="s">
        <v>1344</v>
      </c>
      <c r="B24" s="1729" t="s">
        <v>1345</v>
      </c>
    </row>
    <row r="25" spans="1:2" ht="15" thickBot="1">
      <c r="A25" s="1728"/>
      <c r="B25" s="1733"/>
    </row>
    <row r="26" spans="1:2" ht="15.75" thickBot="1">
      <c r="A26" s="1728" t="s">
        <v>1346</v>
      </c>
      <c r="B26" s="1732" t="s">
        <v>1347</v>
      </c>
    </row>
    <row r="27" spans="1:2" ht="15" thickBot="1">
      <c r="A27" s="1730"/>
      <c r="B27" s="1731"/>
    </row>
    <row r="28" spans="1:2" ht="15" thickBot="1">
      <c r="A28" s="1728" t="s">
        <v>1348</v>
      </c>
      <c r="B28" s="1729" t="s">
        <v>1349</v>
      </c>
    </row>
    <row r="29" spans="1:2" ht="15" thickBot="1">
      <c r="A29" s="1730"/>
      <c r="B29" s="1731"/>
    </row>
    <row r="30" spans="1:2" ht="15" thickBot="1">
      <c r="A30" s="1728" t="s">
        <v>1350</v>
      </c>
      <c r="B30" s="1729" t="s">
        <v>1351</v>
      </c>
    </row>
    <row r="31" spans="1:2" ht="15" thickBot="1">
      <c r="A31" s="1730"/>
      <c r="B31" s="1731"/>
    </row>
    <row r="32" spans="1:2" ht="15" thickBot="1">
      <c r="A32" s="1728" t="s">
        <v>1352</v>
      </c>
      <c r="B32" s="1729" t="s">
        <v>1353</v>
      </c>
    </row>
    <row r="33" spans="1:2" ht="15" thickBot="1">
      <c r="A33" s="1730"/>
      <c r="B33" s="1731"/>
    </row>
    <row r="34" spans="1:2" ht="15" thickBot="1">
      <c r="A34" s="1728" t="s">
        <v>1354</v>
      </c>
      <c r="B34" s="1729" t="s">
        <v>1355</v>
      </c>
    </row>
    <row r="35" spans="1:2" ht="15" thickBot="1">
      <c r="A35" s="1730"/>
      <c r="B35" s="1731"/>
    </row>
    <row r="36" spans="1:2" ht="15" thickBot="1">
      <c r="A36" s="1728" t="s">
        <v>1356</v>
      </c>
      <c r="B36" s="1729" t="s">
        <v>1357</v>
      </c>
    </row>
    <row r="37" spans="1:2" ht="15" thickBot="1">
      <c r="A37" s="1730"/>
      <c r="B37" s="1731"/>
    </row>
    <row r="38" spans="1:2" ht="15" thickBot="1">
      <c r="A38" s="1728" t="s">
        <v>1358</v>
      </c>
      <c r="B38" s="1729" t="s">
        <v>1410</v>
      </c>
    </row>
    <row r="39" spans="1:2" ht="15" thickBot="1">
      <c r="A39" s="1730"/>
      <c r="B39" s="1731"/>
    </row>
    <row r="40" spans="1:2" ht="15" thickBot="1">
      <c r="A40" s="1728" t="s">
        <v>1359</v>
      </c>
      <c r="B40" s="1729" t="s">
        <v>1360</v>
      </c>
    </row>
    <row r="41" spans="1:2" ht="15" thickBot="1">
      <c r="A41" s="1730"/>
      <c r="B41" s="1731"/>
    </row>
    <row r="42" spans="1:2" ht="15" thickBot="1">
      <c r="A42" s="1728" t="s">
        <v>1361</v>
      </c>
      <c r="B42" s="1729" t="s">
        <v>1362</v>
      </c>
    </row>
    <row r="43" spans="1:2" ht="15" thickBot="1">
      <c r="A43" s="1730"/>
      <c r="B43" s="1731"/>
    </row>
    <row r="44" spans="1:2" ht="15" thickBot="1">
      <c r="A44" s="1728" t="s">
        <v>1363</v>
      </c>
      <c r="B44" s="1729" t="s">
        <v>1364</v>
      </c>
    </row>
    <row r="45" spans="1:2" ht="15" thickBot="1">
      <c r="A45" s="1730"/>
      <c r="B45" s="1731"/>
    </row>
    <row r="46" spans="1:2" ht="15" thickBot="1">
      <c r="A46" s="1728" t="s">
        <v>1365</v>
      </c>
      <c r="B46" s="1729" t="s">
        <v>1366</v>
      </c>
    </row>
    <row r="47" spans="1:2" ht="15" thickBot="1">
      <c r="A47" s="1730"/>
      <c r="B47" s="1731"/>
    </row>
    <row r="48" spans="1:2" ht="15" thickBot="1">
      <c r="A48" s="1728" t="s">
        <v>1367</v>
      </c>
      <c r="B48" s="1729" t="s">
        <v>1368</v>
      </c>
    </row>
    <row r="49" spans="1:2" ht="15" thickBot="1">
      <c r="A49" s="1730"/>
      <c r="B49" s="1731"/>
    </row>
    <row r="50" spans="1:2" ht="15" thickBot="1">
      <c r="A50" s="1728" t="s">
        <v>1369</v>
      </c>
      <c r="B50" s="1729" t="s">
        <v>1370</v>
      </c>
    </row>
    <row r="51" spans="1:2" ht="15" thickBot="1">
      <c r="A51" s="1730"/>
      <c r="B51" s="1731"/>
    </row>
    <row r="52" spans="1:2" ht="15" thickBot="1">
      <c r="A52" s="1728" t="s">
        <v>1371</v>
      </c>
      <c r="B52" s="1729" t="s">
        <v>1372</v>
      </c>
    </row>
    <row r="53" spans="1:2" ht="15" thickBot="1">
      <c r="A53" s="1730"/>
      <c r="B53" s="1731"/>
    </row>
    <row r="54" spans="1:2" ht="15" thickBot="1">
      <c r="A54" s="1728" t="s">
        <v>1373</v>
      </c>
      <c r="B54" s="1729" t="s">
        <v>1374</v>
      </c>
    </row>
    <row r="55" spans="1:2" ht="15" thickBot="1">
      <c r="A55" s="1730"/>
      <c r="B55" s="1731"/>
    </row>
    <row r="56" spans="1:2" ht="15" thickBot="1">
      <c r="A56" s="1728" t="s">
        <v>1375</v>
      </c>
      <c r="B56" s="1729" t="s">
        <v>1408</v>
      </c>
    </row>
    <row r="57" spans="1:2" ht="15" thickBot="1">
      <c r="A57" s="1730"/>
      <c r="B57" s="1731"/>
    </row>
    <row r="58" spans="1:2" ht="15" thickBot="1">
      <c r="A58" s="1728" t="s">
        <v>1376</v>
      </c>
      <c r="B58" s="1729" t="s">
        <v>1377</v>
      </c>
    </row>
    <row r="59" spans="1:2" ht="15" thickBot="1">
      <c r="A59" s="1730"/>
      <c r="B59" s="1731"/>
    </row>
    <row r="60" spans="1:2" ht="15" thickBot="1">
      <c r="A60" s="1728" t="s">
        <v>1378</v>
      </c>
      <c r="B60" s="1729" t="s">
        <v>1379</v>
      </c>
    </row>
    <row r="61" spans="1:2" ht="15" thickBot="1">
      <c r="A61" s="1728"/>
      <c r="B61" s="1733"/>
    </row>
    <row r="62" spans="1:2" ht="15.75" thickBot="1">
      <c r="A62" s="1728" t="s">
        <v>1380</v>
      </c>
      <c r="B62" s="1732" t="s">
        <v>1381</v>
      </c>
    </row>
    <row r="63" spans="1:2" ht="15" thickBot="1">
      <c r="A63" s="1730"/>
      <c r="B63" s="1731"/>
    </row>
    <row r="64" spans="1:2" ht="15.75" thickBot="1">
      <c r="A64" s="1728" t="s">
        <v>1382</v>
      </c>
      <c r="B64" s="1732" t="s">
        <v>1383</v>
      </c>
    </row>
    <row r="65" spans="1:2" ht="15" thickBot="1">
      <c r="A65" s="1730"/>
      <c r="B65" s="1731"/>
    </row>
    <row r="66" spans="1:2" ht="15.75" thickBot="1">
      <c r="A66" s="1728" t="s">
        <v>1384</v>
      </c>
      <c r="B66" s="1732" t="s">
        <v>1385</v>
      </c>
    </row>
    <row r="67" spans="1:2" ht="15" thickBot="1">
      <c r="A67" s="1730"/>
      <c r="B67" s="1731"/>
    </row>
    <row r="68" spans="1:2" ht="15.75" thickBot="1">
      <c r="A68" s="1728" t="s">
        <v>1386</v>
      </c>
      <c r="B68" s="1732" t="s">
        <v>1387</v>
      </c>
    </row>
    <row r="69" spans="1:2" ht="15" thickBot="1">
      <c r="A69" s="1730"/>
      <c r="B69" s="1731"/>
    </row>
    <row r="70" spans="1:2" ht="15" thickBot="1">
      <c r="A70" s="1728" t="s">
        <v>1388</v>
      </c>
      <c r="B70" s="1729" t="s">
        <v>1389</v>
      </c>
    </row>
    <row r="71" spans="1:2" ht="15" thickBot="1">
      <c r="A71" s="1730"/>
      <c r="B71" s="1731"/>
    </row>
    <row r="72" spans="1:2" ht="15" thickBot="1">
      <c r="A72" s="1728" t="s">
        <v>1390</v>
      </c>
      <c r="B72" s="1729" t="s">
        <v>1409</v>
      </c>
    </row>
    <row r="73" spans="1:2" ht="15" thickBot="1">
      <c r="A73" s="1730"/>
      <c r="B73" s="1731"/>
    </row>
    <row r="74" spans="1:2" ht="15" thickBot="1">
      <c r="A74" s="1728" t="s">
        <v>1391</v>
      </c>
      <c r="B74" s="1729" t="s">
        <v>1392</v>
      </c>
    </row>
    <row r="75" spans="1:2" ht="15" thickBot="1">
      <c r="A75" s="1734"/>
      <c r="B75" s="1731"/>
    </row>
    <row r="76" spans="1:2" ht="15" thickBot="1">
      <c r="A76" s="1728" t="s">
        <v>1393</v>
      </c>
      <c r="B76" s="1729" t="s">
        <v>1394</v>
      </c>
    </row>
    <row r="77" spans="1:2" ht="15" thickBot="1">
      <c r="A77" s="1730"/>
      <c r="B77" s="1731"/>
    </row>
    <row r="78" spans="1:2" ht="15" thickBot="1">
      <c r="A78" s="1728" t="s">
        <v>1395</v>
      </c>
      <c r="B78" s="1729" t="s">
        <v>1396</v>
      </c>
    </row>
    <row r="79" spans="1:2" ht="15" thickBot="1">
      <c r="A79" s="1730"/>
      <c r="B79" s="1731"/>
    </row>
    <row r="80" spans="1:2" ht="15" thickBot="1">
      <c r="A80" s="1728" t="s">
        <v>1397</v>
      </c>
      <c r="B80" s="1729" t="s">
        <v>1398</v>
      </c>
    </row>
    <row r="81" spans="1:2" ht="15" thickBot="1">
      <c r="A81" s="1730"/>
      <c r="B81" s="1731"/>
    </row>
    <row r="82" spans="1:2" ht="15" thickBot="1">
      <c r="A82" s="1728" t="s">
        <v>1399</v>
      </c>
      <c r="B82" s="1729" t="s">
        <v>1400</v>
      </c>
    </row>
    <row r="83" spans="1:2" ht="15" thickBot="1">
      <c r="A83" s="1730"/>
      <c r="B83" s="1731"/>
    </row>
    <row r="84" spans="1:2" ht="15" thickBot="1">
      <c r="A84" s="1728" t="s">
        <v>1401</v>
      </c>
      <c r="B84" s="1729" t="s">
        <v>1402</v>
      </c>
    </row>
    <row r="85" spans="1:2" ht="15" thickBot="1">
      <c r="A85" s="1730"/>
      <c r="B85" s="1731"/>
    </row>
    <row r="86" spans="1:2" ht="15" thickBot="1">
      <c r="A86" s="1728" t="s">
        <v>1403</v>
      </c>
      <c r="B86" s="1729" t="s">
        <v>1404</v>
      </c>
    </row>
    <row r="87" spans="1:2" ht="15" thickBot="1">
      <c r="A87" s="1730"/>
      <c r="B87" s="1731"/>
    </row>
    <row r="88" spans="1:2" ht="15" thickBot="1">
      <c r="A88" s="1728" t="s">
        <v>1405</v>
      </c>
      <c r="B88" s="1729" t="s">
        <v>1406</v>
      </c>
    </row>
    <row r="89" spans="1:2" ht="15" thickBot="1">
      <c r="A89" s="1730"/>
      <c r="B89" s="1731"/>
    </row>
    <row r="90" spans="1:2" ht="15" thickBot="1">
      <c r="A90" s="1730"/>
      <c r="B90" s="1731"/>
    </row>
  </sheetData>
  <hyperlinks>
    <hyperlink ref="B2" location="'a1.1 '!A1" display="   Monetary Survey "/>
    <hyperlink ref="B4" location="a1.2!A1" display="   Monetary Authority’s Analytical Accounts – Assets"/>
    <hyperlink ref="B6" location="a1.3!A1" display="   Monetary Authority’s Analytical Accounts - Liabilities       "/>
    <hyperlink ref="B8" location="a1.3.1!A1" display="   Quarterly Monetary Aggregates (N' Million)           "/>
    <hyperlink ref="B10" location="a1.3.2!A1" display="   Monetary Policy Targets and Outcomes (Growth Rates)"/>
    <hyperlink ref="B12" location="a1.4!A1" display="   Consolidated Bankers' Clearing House Statistics"/>
    <hyperlink ref="B14" location="'a2.1.1  '!A1" display="  Commercial Banks' Statement of Assets/Liabilities - Assets"/>
    <hyperlink ref="B16" location="'a 2.1.2 '!A1" display="  Commercial Banks' Statement of Assets/Liabilities - Liabilities"/>
    <hyperlink ref="B18" location="'a2.2.1 '!A1" display="  Merchant Banks' Statement of Assets/Liabilities - Assets"/>
    <hyperlink ref="B20" location="a2.2.2!A1" display="  Merchant Banks' Statement of Assets/Liabilities - Liabilities "/>
    <hyperlink ref="B22" location="a2.3.1!A1" display="  Non-Interest Banks' Statement of Assets/Liabilities - Assets"/>
    <hyperlink ref="B24" location="a2.3.2!A1" display="  Non-Interest Banks' Statement of Assets/Liabilities - Liabilities"/>
    <hyperlink ref="B26" location="'a2.4 '!A1" display="  Sectoral Distribution of Commercial Banks' Loans and Advances"/>
    <hyperlink ref="B28" location="a2.5.1!A1" display="  Money Market Interest Rates "/>
    <hyperlink ref="B30" location="a2.5.2!A1" display="  Weighted Average Deposit and Lending Rates of Commercial Banks "/>
    <hyperlink ref="B32" location="a2.5.3!A1" display="  Selected Financial Ratios of Commercial Banks "/>
    <hyperlink ref="B34" location="a2.6!A1" display="  Deposits and Loans of Rural Branches of Commercial Banks       "/>
    <hyperlink ref="B36" location="a2.7.1!A1" display="  Number of Commercial Banks Branches in Nigeria and Abroad "/>
    <hyperlink ref="B38" location="' a2.7.2'!A1" display=" Number of Commercial Banks Branches in Nigeria (by States) and Abroad "/>
    <hyperlink ref="B40" location="a2.8!A1" display="  Commercial Banks Loans to Small Scale Enterprises "/>
    <hyperlink ref="B42" location="'a3.1 '!A1" display="Summary of Assets and Liabilities of Primary Mortgage Institutions "/>
    <hyperlink ref="B44" location="'a3.2 '!A1" display="Summary of Assets/Liabilities of Discount Houses – Assets "/>
    <hyperlink ref="B46" location="a3.3!A1" display="Summary of Assets/Liabilities of Discount Houses - Liabilities "/>
    <hyperlink ref="B48" location="a3.4!A1" display="Selected Financial Ratios of Discount Houses  "/>
    <hyperlink ref="B50" location="a3.5!A1" display="Summary of Assets and Liabilities of Community/Microfinance Banks  "/>
    <hyperlink ref="B52" location="a3.6!A1" display="Summary of Assets and Liabilities of Finance Houses  "/>
    <hyperlink ref="B54" location="a3.7!A1" display="Number of Development &amp; Specialised Banks/Institutions  "/>
    <hyperlink ref="B56" location="a4.1!A1" display="Value of Money Market Instruments Outstanding"/>
    <hyperlink ref="B58" location="a4.2!A1" display="Treasury Bills: Issues and Subscriptions  "/>
    <hyperlink ref="B60" location="a4.2.1!A1" display="Treasury Bills: Issues, Subscriptions  and Allotments "/>
    <hyperlink ref="B62" location="'a4.3 '!A1" display="Holdings of Treasury Bills Outstanding"/>
    <hyperlink ref="B64" location="a4.4!A1" display="Holdings of Treasury Certificates Outstanding"/>
    <hyperlink ref="B66" location="'a4.5 '!A1" display="Holdings of Development Stocks"/>
    <hyperlink ref="B68" location="'a4.6 '!A1" display="Transactions at the Nigerian Stock Exchange"/>
    <hyperlink ref="B70" location="a4.7.1!A1" display="All Share Index on the Nigeria Stock Exchange    "/>
    <hyperlink ref="B72" location="a4.7.2!A1" display="Annual Market Capitalization on the Nigeria Stock Exchange   "/>
    <hyperlink ref="B74" location="a4.7.3!A1" display="Nigeria Stock Exchange Market Capitalization - Equities Only"/>
    <hyperlink ref="B76" location="a5.1!A1" display="Savings Statistics – Cumulative"/>
    <hyperlink ref="B78" location="a6.1!A1" display="Income and Expenditure of Insurance Companies in Nigeria  "/>
    <hyperlink ref="B80" location="'a6.2 '!A1" display="Sources of Income of Insurance Companies in Nigeria - All Companies"/>
    <hyperlink ref="B82" location="'a6.3 '!A1" display="Breakdown of Total Expenditure of Insurance Business - All Companies"/>
    <hyperlink ref="B84" location="'a6.4 '!A1" display="Breakdown of Total Assets of Insurance Companies "/>
    <hyperlink ref="B86" location="'a6.5 '!A1" display="Total Insurance Business Investments  "/>
    <hyperlink ref="B88" location="a7.1!A1" display="Selected Financial Deepening Indicators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view="pageBreakPreview" zoomScaleNormal="80" zoomScaleSheetLayoutView="100" workbookViewId="0">
      <pane xSplit="1" topLeftCell="B1" activePane="topRight" state="frozen"/>
      <selection pane="topRight"/>
    </sheetView>
  </sheetViews>
  <sheetFormatPr defaultColWidth="18.5703125" defaultRowHeight="15"/>
  <cols>
    <col min="1" max="1" width="69" customWidth="1"/>
    <col min="2" max="2" width="12.5703125" customWidth="1"/>
    <col min="3" max="9" width="14.28515625" bestFit="1" customWidth="1"/>
    <col min="10" max="10" width="14.42578125" customWidth="1"/>
  </cols>
  <sheetData>
    <row r="1" spans="1:10" ht="26.25">
      <c r="A1" s="1736" t="s">
        <v>1407</v>
      </c>
    </row>
    <row r="2" spans="1:10" ht="15.75" thickBot="1">
      <c r="A2" s="177" t="s">
        <v>1055</v>
      </c>
      <c r="B2" s="177"/>
      <c r="E2" s="921"/>
      <c r="F2" s="1189"/>
    </row>
    <row r="3" spans="1:10" ht="17.25">
      <c r="A3" s="714"/>
      <c r="B3" s="1782">
        <v>2013</v>
      </c>
      <c r="C3" s="1779" t="s">
        <v>1136</v>
      </c>
      <c r="D3" s="1778"/>
      <c r="E3" s="1778"/>
      <c r="F3" s="1778"/>
      <c r="G3" s="1781" t="s">
        <v>1223</v>
      </c>
      <c r="H3" s="1778"/>
      <c r="I3" s="1778"/>
      <c r="J3" s="1780"/>
    </row>
    <row r="4" spans="1:10" ht="15.75" thickBot="1">
      <c r="A4" s="715" t="s">
        <v>477</v>
      </c>
      <c r="B4" s="1783"/>
      <c r="C4" s="704" t="s">
        <v>1</v>
      </c>
      <c r="D4" s="705" t="s">
        <v>2</v>
      </c>
      <c r="E4" s="705" t="s">
        <v>3</v>
      </c>
      <c r="F4" s="705" t="s">
        <v>4</v>
      </c>
      <c r="G4" s="1240" t="s">
        <v>1</v>
      </c>
      <c r="H4" s="705" t="s">
        <v>2</v>
      </c>
      <c r="I4" s="705" t="s">
        <v>3</v>
      </c>
      <c r="J4" s="1241" t="s">
        <v>4</v>
      </c>
    </row>
    <row r="5" spans="1:10" ht="15.75">
      <c r="A5" s="708" t="s">
        <v>478</v>
      </c>
      <c r="B5" s="1483">
        <v>38556.483105840001</v>
      </c>
      <c r="C5" s="1046">
        <v>10406.20841062</v>
      </c>
      <c r="D5" s="1046">
        <v>6282.2374714500002</v>
      </c>
      <c r="E5" s="1046">
        <v>5809.560474410001</v>
      </c>
      <c r="F5" s="1046">
        <v>8101.7242539800009</v>
      </c>
      <c r="G5" s="1242">
        <v>3718.4854580899996</v>
      </c>
      <c r="H5" s="1243">
        <v>5428.8166550200003</v>
      </c>
      <c r="I5" s="1243">
        <v>17036.204827539997</v>
      </c>
      <c r="J5" s="1244">
        <v>13476.231607629999</v>
      </c>
    </row>
    <row r="6" spans="1:10" ht="15.75">
      <c r="A6" s="711" t="s">
        <v>923</v>
      </c>
      <c r="B6" s="1484">
        <v>0.77227454000000006</v>
      </c>
      <c r="C6" s="1046">
        <v>0.47319871999999996</v>
      </c>
      <c r="D6" s="1046">
        <v>0.43832281000000001</v>
      </c>
      <c r="E6" s="1046">
        <v>0.55395721999999992</v>
      </c>
      <c r="F6" s="1046">
        <v>0.35930628999999997</v>
      </c>
      <c r="G6" s="1247">
        <v>0.30599747999999999</v>
      </c>
      <c r="H6" s="1178">
        <v>1.4962147699999999</v>
      </c>
      <c r="I6" s="1178">
        <v>0.5077218</v>
      </c>
      <c r="J6" s="1248">
        <v>0.49123667000000004</v>
      </c>
    </row>
    <row r="7" spans="1:10" ht="15.75">
      <c r="A7" s="711" t="s">
        <v>924</v>
      </c>
      <c r="B7" s="1484">
        <v>38555.710831300006</v>
      </c>
      <c r="C7" s="1046">
        <v>10405.735211900001</v>
      </c>
      <c r="D7" s="1046">
        <v>6281.7991486399997</v>
      </c>
      <c r="E7" s="1046">
        <v>5809.0065171900005</v>
      </c>
      <c r="F7" s="1046">
        <v>8101.3649476900009</v>
      </c>
      <c r="G7" s="1247">
        <v>3718.1794606099998</v>
      </c>
      <c r="H7" s="1178">
        <v>5427.3204402499996</v>
      </c>
      <c r="I7" s="1178">
        <v>17035.697105740001</v>
      </c>
      <c r="J7" s="1248">
        <v>13475.740370959998</v>
      </c>
    </row>
    <row r="8" spans="1:10" ht="15.75">
      <c r="A8" s="709" t="s">
        <v>925</v>
      </c>
      <c r="B8" s="1485">
        <v>669.94752528999993</v>
      </c>
      <c r="C8" s="1048">
        <v>156.55539693</v>
      </c>
      <c r="D8" s="1048">
        <v>1128.2571344600001</v>
      </c>
      <c r="E8" s="1048">
        <v>992.54822173000002</v>
      </c>
      <c r="F8" s="1048">
        <v>1548.94602549</v>
      </c>
      <c r="G8" s="1245">
        <v>1830.4684985699998</v>
      </c>
      <c r="H8" s="1002">
        <v>1156.1186141600001</v>
      </c>
      <c r="I8" s="1002">
        <v>1177.5503731800002</v>
      </c>
      <c r="J8" s="1246">
        <v>1856.1014170899998</v>
      </c>
    </row>
    <row r="9" spans="1:10" ht="15.75">
      <c r="A9" s="709" t="s">
        <v>926</v>
      </c>
      <c r="B9" s="1485">
        <v>37885.763306010005</v>
      </c>
      <c r="C9" s="1048">
        <v>5647.9195410000002</v>
      </c>
      <c r="D9" s="1048">
        <v>2852.9118771900003</v>
      </c>
      <c r="E9" s="1048">
        <v>915.38980230999994</v>
      </c>
      <c r="F9" s="1048">
        <v>800.68604520000008</v>
      </c>
      <c r="G9" s="1245">
        <v>1887.7109620399999</v>
      </c>
      <c r="H9" s="1002">
        <v>2170.5689500900003</v>
      </c>
      <c r="I9" s="1002">
        <v>12357.091938559999</v>
      </c>
      <c r="J9" s="1246">
        <v>4118.8187208700001</v>
      </c>
    </row>
    <row r="10" spans="1:10" ht="15.75">
      <c r="A10" s="709" t="s">
        <v>1098</v>
      </c>
      <c r="B10" s="1486"/>
      <c r="C10" s="1042">
        <v>4601.2602739700005</v>
      </c>
      <c r="D10" s="1042">
        <v>2300.6301369899998</v>
      </c>
      <c r="E10" s="1042">
        <v>3901.06849315</v>
      </c>
      <c r="F10" s="1042">
        <v>5751.7328770000004</v>
      </c>
      <c r="G10" s="1245">
        <v>0</v>
      </c>
      <c r="H10" s="1002">
        <v>2100.6328760000001</v>
      </c>
      <c r="I10" s="1002">
        <v>3501.0547940000001</v>
      </c>
      <c r="J10" s="1246">
        <v>7500.8202330000004</v>
      </c>
    </row>
    <row r="11" spans="1:10" ht="15.75">
      <c r="A11" s="709"/>
      <c r="B11" s="1486"/>
      <c r="C11" s="1042"/>
      <c r="D11" s="1042"/>
      <c r="E11" s="1042"/>
      <c r="F11" s="1042"/>
      <c r="G11" s="1247"/>
      <c r="H11" s="1178"/>
      <c r="I11" s="1178"/>
      <c r="J11" s="1248"/>
    </row>
    <row r="12" spans="1:10" ht="15.75">
      <c r="A12" s="708" t="s">
        <v>927</v>
      </c>
      <c r="B12" s="1484">
        <v>14290.496644000001</v>
      </c>
      <c r="C12" s="1046">
        <v>0</v>
      </c>
      <c r="D12" s="1046">
        <v>0</v>
      </c>
      <c r="E12" s="1046">
        <v>0</v>
      </c>
      <c r="F12" s="1046">
        <v>0</v>
      </c>
      <c r="G12" s="1249">
        <v>0</v>
      </c>
      <c r="H12" s="1046">
        <v>0</v>
      </c>
      <c r="I12" s="1046">
        <v>0</v>
      </c>
      <c r="J12" s="1250">
        <v>0</v>
      </c>
    </row>
    <row r="13" spans="1:10" ht="15.75">
      <c r="A13" s="709" t="s">
        <v>928</v>
      </c>
      <c r="B13" s="1485">
        <v>0</v>
      </c>
      <c r="C13" s="1048">
        <v>0</v>
      </c>
      <c r="D13" s="1048">
        <v>0</v>
      </c>
      <c r="E13" s="1048">
        <v>0</v>
      </c>
      <c r="F13" s="1048">
        <v>0</v>
      </c>
      <c r="G13" s="1251">
        <v>0</v>
      </c>
      <c r="H13" s="1048">
        <v>0</v>
      </c>
      <c r="I13" s="1048">
        <v>0</v>
      </c>
      <c r="J13" s="1252">
        <v>0</v>
      </c>
    </row>
    <row r="14" spans="1:10" ht="15.75">
      <c r="A14" s="710" t="s">
        <v>929</v>
      </c>
      <c r="B14" s="1485">
        <v>12239.934999999999</v>
      </c>
      <c r="C14" s="1048">
        <v>0</v>
      </c>
      <c r="D14" s="1048">
        <v>0</v>
      </c>
      <c r="E14" s="1048">
        <v>0</v>
      </c>
      <c r="F14" s="1048">
        <v>0</v>
      </c>
      <c r="G14" s="1251">
        <v>0</v>
      </c>
      <c r="H14" s="1048">
        <v>0</v>
      </c>
      <c r="I14" s="1048">
        <v>0</v>
      </c>
      <c r="J14" s="1252">
        <v>0</v>
      </c>
    </row>
    <row r="15" spans="1:10" ht="15.75">
      <c r="A15" s="710" t="s">
        <v>930</v>
      </c>
      <c r="B15" s="1485">
        <v>2050.5616439999999</v>
      </c>
      <c r="C15" s="1048">
        <v>0</v>
      </c>
      <c r="D15" s="1048">
        <v>0</v>
      </c>
      <c r="E15" s="1048">
        <v>0</v>
      </c>
      <c r="F15" s="1048">
        <v>0</v>
      </c>
      <c r="G15" s="1251">
        <v>0</v>
      </c>
      <c r="H15" s="1048">
        <v>0</v>
      </c>
      <c r="I15" s="1048">
        <v>0</v>
      </c>
      <c r="J15" s="1252">
        <v>0</v>
      </c>
    </row>
    <row r="16" spans="1:10" ht="15.75">
      <c r="A16" s="710"/>
      <c r="B16" s="1486"/>
      <c r="C16" s="1042"/>
      <c r="D16" s="1042"/>
      <c r="E16" s="1042"/>
      <c r="F16" s="1042"/>
      <c r="G16" s="1253"/>
      <c r="H16" s="1042"/>
      <c r="I16" s="1042"/>
      <c r="J16" s="1254"/>
    </row>
    <row r="17" spans="1:10" ht="15.75">
      <c r="A17" s="708" t="s">
        <v>484</v>
      </c>
      <c r="B17" s="1484">
        <v>1292.5804136900001</v>
      </c>
      <c r="C17" s="1046">
        <v>6599.7740230099998</v>
      </c>
      <c r="D17" s="1046">
        <v>8615.5048009900001</v>
      </c>
      <c r="E17" s="1046">
        <v>4581.04964595</v>
      </c>
      <c r="F17" s="1046">
        <v>7607.59360818</v>
      </c>
      <c r="G17" s="1247">
        <v>2204.9518319699996</v>
      </c>
      <c r="H17" s="1178">
        <v>7983.1245538900002</v>
      </c>
      <c r="I17" s="1178">
        <v>12642.546011549999</v>
      </c>
      <c r="J17" s="1248">
        <v>25560.005160470002</v>
      </c>
    </row>
    <row r="18" spans="1:10" ht="15.75">
      <c r="A18" s="711" t="s">
        <v>1135</v>
      </c>
      <c r="B18" s="1484"/>
      <c r="C18" s="1046">
        <v>0</v>
      </c>
      <c r="D18" s="1046">
        <v>0</v>
      </c>
      <c r="E18" s="1046">
        <v>0</v>
      </c>
      <c r="F18" s="1046">
        <v>0</v>
      </c>
      <c r="G18" s="1247">
        <v>0</v>
      </c>
      <c r="H18" s="1178">
        <v>0</v>
      </c>
      <c r="I18" s="1178">
        <v>0</v>
      </c>
      <c r="J18" s="1248">
        <v>0</v>
      </c>
    </row>
    <row r="19" spans="1:10" ht="15.75">
      <c r="A19" s="711" t="s">
        <v>931</v>
      </c>
      <c r="B19" s="1484">
        <v>1292.5804136900001</v>
      </c>
      <c r="C19" s="1046">
        <v>6599.7740230099998</v>
      </c>
      <c r="D19" s="1046">
        <v>8615.5048009900001</v>
      </c>
      <c r="E19" s="1046">
        <v>4581.04964595</v>
      </c>
      <c r="F19" s="1046">
        <v>7607.59360818</v>
      </c>
      <c r="G19" s="1247">
        <v>2204.9518319699996</v>
      </c>
      <c r="H19" s="1178">
        <v>7983.1245538900002</v>
      </c>
      <c r="I19" s="1178">
        <v>12642.546011549999</v>
      </c>
      <c r="J19" s="1248">
        <v>25560.005160470002</v>
      </c>
    </row>
    <row r="20" spans="1:10" ht="15.75">
      <c r="A20" s="709" t="s">
        <v>932</v>
      </c>
      <c r="B20" s="1485">
        <v>1292.5804136900001</v>
      </c>
      <c r="C20" s="1048">
        <v>6599.7740230099998</v>
      </c>
      <c r="D20" s="1048">
        <v>8615.5048009900001</v>
      </c>
      <c r="E20" s="1048">
        <v>4581.04964595</v>
      </c>
      <c r="F20" s="1048">
        <v>7607.59360818</v>
      </c>
      <c r="G20" s="1245">
        <v>2204.9518319699996</v>
      </c>
      <c r="H20" s="1002">
        <v>7983.1245538900002</v>
      </c>
      <c r="I20" s="1002">
        <v>12642.546011549999</v>
      </c>
      <c r="J20" s="1246">
        <v>25560.005160470002</v>
      </c>
    </row>
    <row r="21" spans="1:10" ht="15.75">
      <c r="A21" s="709" t="s">
        <v>933</v>
      </c>
      <c r="B21" s="1485">
        <v>0</v>
      </c>
      <c r="C21" s="1048">
        <v>0</v>
      </c>
      <c r="D21" s="1048">
        <v>0</v>
      </c>
      <c r="E21" s="1048">
        <v>0</v>
      </c>
      <c r="F21" s="1048">
        <v>0</v>
      </c>
      <c r="G21" s="1245">
        <v>0</v>
      </c>
      <c r="H21" s="1002">
        <v>0</v>
      </c>
      <c r="I21" s="1002">
        <v>0</v>
      </c>
      <c r="J21" s="1246">
        <v>0</v>
      </c>
    </row>
    <row r="22" spans="1:10" ht="15.75">
      <c r="A22" s="709" t="s">
        <v>934</v>
      </c>
      <c r="B22" s="1485">
        <v>0</v>
      </c>
      <c r="C22" s="1048">
        <v>0</v>
      </c>
      <c r="D22" s="1048">
        <v>0</v>
      </c>
      <c r="E22" s="1048">
        <v>0</v>
      </c>
      <c r="F22" s="1048">
        <v>0</v>
      </c>
      <c r="G22" s="1245">
        <v>0</v>
      </c>
      <c r="H22" s="1002">
        <v>0</v>
      </c>
      <c r="I22" s="1002">
        <v>0</v>
      </c>
      <c r="J22" s="1246">
        <v>0</v>
      </c>
    </row>
    <row r="23" spans="1:10" ht="15.75">
      <c r="A23" s="709" t="s">
        <v>935</v>
      </c>
      <c r="B23" s="1485">
        <v>0</v>
      </c>
      <c r="C23" s="1048">
        <v>0</v>
      </c>
      <c r="D23" s="1048">
        <v>0</v>
      </c>
      <c r="E23" s="1048">
        <v>0</v>
      </c>
      <c r="F23" s="1048">
        <v>0</v>
      </c>
      <c r="G23" s="1245">
        <v>0</v>
      </c>
      <c r="H23" s="1002">
        <v>0</v>
      </c>
      <c r="I23" s="1002">
        <v>0</v>
      </c>
      <c r="J23" s="1246">
        <v>0</v>
      </c>
    </row>
    <row r="24" spans="1:10" ht="15.75">
      <c r="A24" s="709"/>
      <c r="B24" s="1486"/>
      <c r="C24" s="1042"/>
      <c r="D24" s="1042"/>
      <c r="E24" s="1042"/>
      <c r="F24" s="1042"/>
      <c r="G24" s="1502"/>
      <c r="H24" s="1503"/>
      <c r="I24" s="1503"/>
      <c r="J24" s="1504"/>
    </row>
    <row r="25" spans="1:10" ht="15.75">
      <c r="A25" s="708" t="s">
        <v>490</v>
      </c>
      <c r="B25" s="1484">
        <v>36607.449513530002</v>
      </c>
      <c r="C25" s="1046">
        <v>57211.118032040009</v>
      </c>
      <c r="D25" s="1046">
        <v>46265.360258350003</v>
      </c>
      <c r="E25" s="1046">
        <v>63491.720016569991</v>
      </c>
      <c r="F25" s="1046">
        <v>74955.877006619994</v>
      </c>
      <c r="G25" s="1247">
        <v>95012.186858929999</v>
      </c>
      <c r="H25" s="1178">
        <v>61317.075119349989</v>
      </c>
      <c r="I25" s="1178">
        <v>80869.980812950002</v>
      </c>
      <c r="J25" s="1248">
        <v>74746.826789330007</v>
      </c>
    </row>
    <row r="26" spans="1:10" ht="15.75">
      <c r="A26" s="709" t="s">
        <v>936</v>
      </c>
      <c r="B26" s="1485">
        <v>17436.448390000001</v>
      </c>
      <c r="C26" s="1048">
        <v>40748.689794520003</v>
      </c>
      <c r="D26" s="1048">
        <v>29648.717438220003</v>
      </c>
      <c r="E26" s="1048">
        <v>37337.397446339994</v>
      </c>
      <c r="F26" s="1048">
        <v>54490.79936546</v>
      </c>
      <c r="G26" s="1245">
        <v>70887.027649030002</v>
      </c>
      <c r="H26" s="1002">
        <v>52924.625133569993</v>
      </c>
      <c r="I26" s="1002">
        <v>67604.358630339993</v>
      </c>
      <c r="J26" s="1246">
        <v>66877.872161099993</v>
      </c>
    </row>
    <row r="27" spans="1:10" ht="15.75">
      <c r="A27" s="709" t="s">
        <v>79</v>
      </c>
      <c r="B27" s="1485">
        <v>0</v>
      </c>
      <c r="C27" s="1048">
        <v>0</v>
      </c>
      <c r="D27" s="1048">
        <v>0</v>
      </c>
      <c r="E27" s="1048">
        <v>0</v>
      </c>
      <c r="F27" s="1048">
        <v>0</v>
      </c>
      <c r="G27" s="1245">
        <v>0</v>
      </c>
      <c r="H27" s="1002">
        <v>0</v>
      </c>
      <c r="I27" s="1002">
        <v>0</v>
      </c>
      <c r="J27" s="1246">
        <v>0</v>
      </c>
    </row>
    <row r="28" spans="1:10" ht="15.75">
      <c r="A28" s="709" t="s">
        <v>937</v>
      </c>
      <c r="B28" s="1485">
        <v>19171.001123529997</v>
      </c>
      <c r="C28" s="1048">
        <v>16462.428237520002</v>
      </c>
      <c r="D28" s="1048">
        <v>16616.64282013</v>
      </c>
      <c r="E28" s="1048">
        <v>26154.322570230001</v>
      </c>
      <c r="F28" s="1048">
        <v>20465.077641159998</v>
      </c>
      <c r="G28" s="1245">
        <v>24125.159209900001</v>
      </c>
      <c r="H28" s="1002">
        <v>8392.4499857800001</v>
      </c>
      <c r="I28" s="1002">
        <v>13265.622182610001</v>
      </c>
      <c r="J28" s="1246">
        <v>7868.9546282299998</v>
      </c>
    </row>
    <row r="29" spans="1:10" ht="15.75">
      <c r="A29" s="709" t="s">
        <v>938</v>
      </c>
      <c r="B29" s="1485">
        <v>0</v>
      </c>
      <c r="C29" s="1048">
        <v>0</v>
      </c>
      <c r="D29" s="1048">
        <v>0</v>
      </c>
      <c r="E29" s="1048">
        <v>0</v>
      </c>
      <c r="F29" s="1048">
        <v>0</v>
      </c>
      <c r="G29" s="1251">
        <v>0</v>
      </c>
      <c r="H29" s="1048">
        <v>0</v>
      </c>
      <c r="I29" s="1048">
        <v>0</v>
      </c>
      <c r="J29" s="1252">
        <v>0</v>
      </c>
    </row>
    <row r="30" spans="1:10" ht="15.75">
      <c r="A30" s="709" t="s">
        <v>939</v>
      </c>
      <c r="B30" s="1485">
        <v>0</v>
      </c>
      <c r="C30" s="1048">
        <v>0</v>
      </c>
      <c r="D30" s="1048">
        <v>0</v>
      </c>
      <c r="E30" s="1048">
        <v>0</v>
      </c>
      <c r="F30" s="1048">
        <v>0</v>
      </c>
      <c r="G30" s="1251">
        <v>0</v>
      </c>
      <c r="H30" s="1048">
        <v>0</v>
      </c>
      <c r="I30" s="1048">
        <v>0</v>
      </c>
      <c r="J30" s="1252">
        <v>0</v>
      </c>
    </row>
    <row r="31" spans="1:10" ht="15.75">
      <c r="A31" s="710"/>
      <c r="B31" s="1486"/>
      <c r="C31" s="1042"/>
      <c r="D31" s="1042"/>
      <c r="E31" s="1042"/>
      <c r="F31" s="1042"/>
      <c r="G31" s="1253"/>
      <c r="H31" s="1042"/>
      <c r="I31" s="1042"/>
      <c r="J31" s="1254"/>
    </row>
    <row r="32" spans="1:10" ht="15.75">
      <c r="A32" s="708" t="s">
        <v>495</v>
      </c>
      <c r="B32" s="1484">
        <v>1428.9</v>
      </c>
      <c r="C32" s="1046">
        <v>0</v>
      </c>
      <c r="D32" s="1046">
        <v>0</v>
      </c>
      <c r="E32" s="1046">
        <v>0</v>
      </c>
      <c r="F32" s="1046">
        <v>0</v>
      </c>
      <c r="G32" s="1249">
        <v>0</v>
      </c>
      <c r="H32" s="1046">
        <v>0</v>
      </c>
      <c r="I32" s="1046">
        <v>0</v>
      </c>
      <c r="J32" s="1250">
        <v>0</v>
      </c>
    </row>
    <row r="33" spans="1:10" ht="15.75">
      <c r="A33" s="709" t="s">
        <v>940</v>
      </c>
      <c r="B33" s="1485">
        <v>1428.9</v>
      </c>
      <c r="C33" s="1048">
        <v>0</v>
      </c>
      <c r="D33" s="1048">
        <v>0</v>
      </c>
      <c r="E33" s="1048">
        <v>0</v>
      </c>
      <c r="F33" s="1048">
        <v>0</v>
      </c>
      <c r="G33" s="1251">
        <v>0</v>
      </c>
      <c r="H33" s="1048">
        <v>0</v>
      </c>
      <c r="I33" s="1048">
        <v>0</v>
      </c>
      <c r="J33" s="1252">
        <v>0</v>
      </c>
    </row>
    <row r="34" spans="1:10" ht="15.75">
      <c r="A34" s="709" t="s">
        <v>941</v>
      </c>
      <c r="B34" s="1485">
        <v>0</v>
      </c>
      <c r="C34" s="1048">
        <v>0</v>
      </c>
      <c r="D34" s="1048">
        <v>0</v>
      </c>
      <c r="E34" s="1048">
        <v>0</v>
      </c>
      <c r="F34" s="1048">
        <v>0</v>
      </c>
      <c r="G34" s="1251">
        <v>0</v>
      </c>
      <c r="H34" s="1048">
        <v>0</v>
      </c>
      <c r="I34" s="1048">
        <v>0</v>
      </c>
      <c r="J34" s="1252">
        <v>0</v>
      </c>
    </row>
    <row r="35" spans="1:10" ht="15.75">
      <c r="A35" s="710" t="s">
        <v>1100</v>
      </c>
      <c r="B35" s="1486"/>
      <c r="C35" s="1042">
        <v>0</v>
      </c>
      <c r="D35" s="1042">
        <v>0</v>
      </c>
      <c r="E35" s="1042">
        <v>0</v>
      </c>
      <c r="F35" s="1042">
        <v>0</v>
      </c>
      <c r="G35" s="1253">
        <v>0</v>
      </c>
      <c r="H35" s="1042">
        <v>0</v>
      </c>
      <c r="I35" s="1042">
        <v>0</v>
      </c>
      <c r="J35" s="1254">
        <v>0</v>
      </c>
    </row>
    <row r="36" spans="1:10" ht="15.75">
      <c r="A36" s="710" t="s">
        <v>1101</v>
      </c>
      <c r="B36" s="1486"/>
      <c r="C36" s="1042">
        <v>0</v>
      </c>
      <c r="D36" s="1042">
        <v>0</v>
      </c>
      <c r="E36" s="1042">
        <v>0</v>
      </c>
      <c r="F36" s="1042">
        <v>0</v>
      </c>
      <c r="G36" s="1253">
        <v>0</v>
      </c>
      <c r="H36" s="1042">
        <v>0</v>
      </c>
      <c r="I36" s="1042">
        <v>0</v>
      </c>
      <c r="J36" s="1254">
        <v>0</v>
      </c>
    </row>
    <row r="37" spans="1:10" ht="15.75">
      <c r="A37" s="710"/>
      <c r="B37" s="1486"/>
      <c r="C37" s="1042"/>
      <c r="D37" s="1042"/>
      <c r="E37" s="1042"/>
      <c r="F37" s="1042"/>
      <c r="G37" s="1253"/>
      <c r="H37" s="1042"/>
      <c r="I37" s="1042"/>
      <c r="J37" s="1254"/>
    </row>
    <row r="38" spans="1:10" ht="15.75">
      <c r="A38" s="708" t="s">
        <v>942</v>
      </c>
      <c r="B38" s="1484">
        <v>36490.231376600001</v>
      </c>
      <c r="C38" s="1046">
        <v>39513.267152220003</v>
      </c>
      <c r="D38" s="1046">
        <v>40749.438244999998</v>
      </c>
      <c r="E38" s="1046">
        <v>42150.072587380004</v>
      </c>
      <c r="F38" s="1046">
        <v>62646.429505980006</v>
      </c>
      <c r="G38" s="1247">
        <v>76201.159760590002</v>
      </c>
      <c r="H38" s="1178">
        <v>68535.18387922</v>
      </c>
      <c r="I38" s="1178">
        <v>69127.744010110007</v>
      </c>
      <c r="J38" s="1248">
        <v>62845.798596649998</v>
      </c>
    </row>
    <row r="39" spans="1:10" s="1191" customFormat="1" ht="15.75">
      <c r="A39" s="711" t="s">
        <v>943</v>
      </c>
      <c r="B39" s="1484">
        <v>21042.150233099997</v>
      </c>
      <c r="C39" s="1046">
        <v>24757.244121069998</v>
      </c>
      <c r="D39" s="1046">
        <v>25737.815529830001</v>
      </c>
      <c r="E39" s="1046">
        <v>26456.799289280003</v>
      </c>
      <c r="F39" s="1046">
        <v>42049.13955765</v>
      </c>
      <c r="G39" s="1247">
        <v>56419.454900720004</v>
      </c>
      <c r="H39" s="1178">
        <v>49113.785120599998</v>
      </c>
      <c r="I39" s="1178">
        <v>53013.496368010005</v>
      </c>
      <c r="J39" s="1248">
        <v>47038.625294190002</v>
      </c>
    </row>
    <row r="40" spans="1:10" ht="15.75">
      <c r="A40" s="709" t="s">
        <v>944</v>
      </c>
      <c r="B40" s="1485">
        <v>0</v>
      </c>
      <c r="C40" s="1048">
        <v>0</v>
      </c>
      <c r="D40" s="1048">
        <v>0</v>
      </c>
      <c r="E40" s="1048">
        <v>0</v>
      </c>
      <c r="F40" s="1048">
        <v>0</v>
      </c>
      <c r="G40" s="1245">
        <v>0</v>
      </c>
      <c r="H40" s="1002">
        <v>0</v>
      </c>
      <c r="I40" s="1002">
        <v>0</v>
      </c>
      <c r="J40" s="1246">
        <v>0</v>
      </c>
    </row>
    <row r="41" spans="1:10" ht="15.75">
      <c r="A41" s="709" t="s">
        <v>945</v>
      </c>
      <c r="B41" s="1485">
        <v>0</v>
      </c>
      <c r="C41" s="1048">
        <v>0</v>
      </c>
      <c r="D41" s="1048">
        <v>0</v>
      </c>
      <c r="E41" s="1048">
        <v>0</v>
      </c>
      <c r="F41" s="1048">
        <v>0</v>
      </c>
      <c r="G41" s="1245">
        <v>0</v>
      </c>
      <c r="H41" s="1002">
        <v>0</v>
      </c>
      <c r="I41" s="1002">
        <v>0</v>
      </c>
      <c r="J41" s="1246">
        <v>0</v>
      </c>
    </row>
    <row r="42" spans="1:10" s="1191" customFormat="1" ht="15.75">
      <c r="A42" s="711" t="s">
        <v>502</v>
      </c>
      <c r="B42" s="1484">
        <v>15448.0811435</v>
      </c>
      <c r="C42" s="1046">
        <v>14756.02303115</v>
      </c>
      <c r="D42" s="1046">
        <v>15011.62271517</v>
      </c>
      <c r="E42" s="1046">
        <v>15693.273298100001</v>
      </c>
      <c r="F42" s="1046">
        <v>20597.289948330003</v>
      </c>
      <c r="G42" s="1247">
        <v>19781.704859869998</v>
      </c>
      <c r="H42" s="1178">
        <v>19421.398758619998</v>
      </c>
      <c r="I42" s="1178">
        <v>16114.247642100001</v>
      </c>
      <c r="J42" s="1248">
        <v>15807.17330246</v>
      </c>
    </row>
    <row r="43" spans="1:10" ht="15.75">
      <c r="A43" s="709" t="s">
        <v>946</v>
      </c>
      <c r="B43" s="1485">
        <v>787.67600000000004</v>
      </c>
      <c r="C43" s="1048">
        <v>0</v>
      </c>
      <c r="D43" s="1048">
        <v>0</v>
      </c>
      <c r="E43" s="1048">
        <v>0</v>
      </c>
      <c r="F43" s="1048">
        <v>0</v>
      </c>
      <c r="G43" s="1251">
        <v>0</v>
      </c>
      <c r="H43" s="1048">
        <v>0</v>
      </c>
      <c r="I43" s="1048">
        <v>0</v>
      </c>
      <c r="J43" s="1252">
        <v>0</v>
      </c>
    </row>
    <row r="44" spans="1:10" ht="15.75">
      <c r="A44" s="709" t="s">
        <v>947</v>
      </c>
      <c r="B44" s="1485">
        <v>0</v>
      </c>
      <c r="C44" s="1048">
        <v>0.66600000000000004</v>
      </c>
      <c r="D44" s="1048">
        <v>0.66600000000000004</v>
      </c>
      <c r="E44" s="1048">
        <v>0.66600000000000004</v>
      </c>
      <c r="F44" s="1048">
        <v>0.66600000000000004</v>
      </c>
      <c r="G44" s="1251">
        <v>0.66600000000000004</v>
      </c>
      <c r="H44" s="1048">
        <v>0.66600000000000004</v>
      </c>
      <c r="I44" s="1048">
        <v>0.66600000000000004</v>
      </c>
      <c r="J44" s="1252">
        <v>0.66600000000000004</v>
      </c>
    </row>
    <row r="45" spans="1:10" ht="15.75">
      <c r="A45" s="709" t="s">
        <v>948</v>
      </c>
      <c r="B45" s="1485">
        <v>0</v>
      </c>
      <c r="C45" s="1048">
        <v>13968.187035659999</v>
      </c>
      <c r="D45" s="1048">
        <v>14223.946715170001</v>
      </c>
      <c r="E45" s="1048">
        <v>14905.5972981</v>
      </c>
      <c r="F45" s="1048">
        <v>19809.613948330003</v>
      </c>
      <c r="G45" s="1251">
        <v>18994.028859869999</v>
      </c>
      <c r="H45" s="1048">
        <v>18633.722758619999</v>
      </c>
      <c r="I45" s="1048">
        <v>15326.5716421</v>
      </c>
      <c r="J45" s="1252">
        <v>15019.497302459999</v>
      </c>
    </row>
    <row r="46" spans="1:10" ht="15.75">
      <c r="A46" s="709" t="s">
        <v>1102</v>
      </c>
      <c r="B46" s="1485">
        <v>0</v>
      </c>
      <c r="C46" s="1048">
        <v>0</v>
      </c>
      <c r="D46" s="1048">
        <v>0</v>
      </c>
      <c r="E46" s="1048">
        <v>0</v>
      </c>
      <c r="F46" s="1048">
        <v>0</v>
      </c>
      <c r="G46" s="1251">
        <v>0</v>
      </c>
      <c r="H46" s="1048">
        <v>0</v>
      </c>
      <c r="I46" s="1048">
        <v>0</v>
      </c>
      <c r="J46" s="1252">
        <v>0</v>
      </c>
    </row>
    <row r="47" spans="1:10" ht="15.75">
      <c r="A47" s="709" t="s">
        <v>1103</v>
      </c>
      <c r="B47" s="1439"/>
      <c r="C47" s="1505">
        <v>787.01</v>
      </c>
      <c r="D47" s="1505">
        <v>787.01</v>
      </c>
      <c r="E47" s="1505">
        <v>787.01</v>
      </c>
      <c r="F47" s="1505">
        <v>787.01</v>
      </c>
      <c r="G47" s="1251">
        <v>787.01</v>
      </c>
      <c r="H47" s="1048">
        <v>787.01</v>
      </c>
      <c r="I47" s="1048">
        <v>787.01</v>
      </c>
      <c r="J47" s="1252">
        <v>787.01</v>
      </c>
    </row>
    <row r="48" spans="1:10" ht="15.75">
      <c r="A48" s="709" t="s">
        <v>1104</v>
      </c>
      <c r="B48" s="1485">
        <v>14660.4051435</v>
      </c>
      <c r="C48" s="1048">
        <v>0</v>
      </c>
      <c r="D48" s="1048">
        <v>0</v>
      </c>
      <c r="E48" s="1048">
        <v>0</v>
      </c>
      <c r="F48" s="1048">
        <v>0</v>
      </c>
      <c r="G48" s="1251">
        <v>0</v>
      </c>
      <c r="H48" s="1048">
        <v>0</v>
      </c>
      <c r="I48" s="1048">
        <v>0</v>
      </c>
      <c r="J48" s="1252">
        <v>0</v>
      </c>
    </row>
    <row r="49" spans="1:10" ht="15.75">
      <c r="A49" s="709" t="s">
        <v>1105</v>
      </c>
      <c r="B49" s="1439"/>
      <c r="C49" s="1505">
        <v>0.15999548999999999</v>
      </c>
      <c r="D49" s="1505">
        <v>0</v>
      </c>
      <c r="E49" s="1505">
        <v>0</v>
      </c>
      <c r="F49" s="1505">
        <v>0</v>
      </c>
      <c r="G49" s="1251">
        <v>0</v>
      </c>
      <c r="H49" s="1048">
        <v>0</v>
      </c>
      <c r="I49" s="1048">
        <v>0</v>
      </c>
      <c r="J49" s="1252">
        <v>0</v>
      </c>
    </row>
    <row r="50" spans="1:10" ht="15.75">
      <c r="A50" s="709" t="s">
        <v>949</v>
      </c>
      <c r="B50" s="1485">
        <v>0</v>
      </c>
      <c r="C50" s="1048">
        <v>0</v>
      </c>
      <c r="D50" s="1048">
        <v>0</v>
      </c>
      <c r="E50" s="1048">
        <v>0</v>
      </c>
      <c r="F50" s="1048">
        <v>0</v>
      </c>
      <c r="G50" s="1251">
        <v>0</v>
      </c>
      <c r="H50" s="1048">
        <v>0</v>
      </c>
      <c r="I50" s="1048">
        <v>0</v>
      </c>
      <c r="J50" s="1252">
        <v>0</v>
      </c>
    </row>
    <row r="51" spans="1:10" ht="15.75">
      <c r="A51" s="709" t="s">
        <v>950</v>
      </c>
      <c r="B51" s="1485">
        <v>0</v>
      </c>
      <c r="C51" s="1048">
        <v>0</v>
      </c>
      <c r="D51" s="1048">
        <v>0</v>
      </c>
      <c r="E51" s="1048">
        <v>0</v>
      </c>
      <c r="F51" s="1048">
        <v>0</v>
      </c>
      <c r="G51" s="1251">
        <v>0</v>
      </c>
      <c r="H51" s="1048">
        <v>0</v>
      </c>
      <c r="I51" s="1048">
        <v>0</v>
      </c>
      <c r="J51" s="1252">
        <v>0</v>
      </c>
    </row>
    <row r="52" spans="1:10" ht="15.75">
      <c r="A52" s="710" t="s">
        <v>951</v>
      </c>
      <c r="B52" s="1486"/>
      <c r="C52" s="1042">
        <v>0</v>
      </c>
      <c r="D52" s="1042">
        <v>0</v>
      </c>
      <c r="E52" s="1042">
        <v>0</v>
      </c>
      <c r="F52" s="1042">
        <v>0</v>
      </c>
      <c r="G52" s="1253">
        <v>0</v>
      </c>
      <c r="H52" s="1042">
        <v>0</v>
      </c>
      <c r="I52" s="1042">
        <v>0</v>
      </c>
      <c r="J52" s="1254">
        <v>0</v>
      </c>
    </row>
    <row r="53" spans="1:10" ht="15.75">
      <c r="A53" s="710" t="s">
        <v>952</v>
      </c>
      <c r="B53" s="1486"/>
      <c r="C53" s="1042">
        <v>0</v>
      </c>
      <c r="D53" s="1042">
        <v>0</v>
      </c>
      <c r="E53" s="1042">
        <v>0</v>
      </c>
      <c r="F53" s="1042">
        <v>0</v>
      </c>
      <c r="G53" s="1253">
        <v>0</v>
      </c>
      <c r="H53" s="1042">
        <v>0</v>
      </c>
      <c r="I53" s="1042">
        <v>0</v>
      </c>
      <c r="J53" s="1254">
        <v>0</v>
      </c>
    </row>
    <row r="54" spans="1:10" ht="15.75">
      <c r="A54" s="710"/>
      <c r="B54" s="1486"/>
      <c r="C54" s="1042"/>
      <c r="D54" s="1042"/>
      <c r="E54" s="1042"/>
      <c r="F54" s="1042"/>
      <c r="G54" s="1253"/>
      <c r="H54" s="1042"/>
      <c r="I54" s="1042"/>
      <c r="J54" s="1254"/>
    </row>
    <row r="55" spans="1:10" ht="15.75">
      <c r="A55" s="1256" t="s">
        <v>1106</v>
      </c>
      <c r="B55" s="1486"/>
      <c r="C55" s="1042">
        <v>0</v>
      </c>
      <c r="D55" s="1042">
        <v>0</v>
      </c>
      <c r="E55" s="1042">
        <v>0</v>
      </c>
      <c r="F55" s="1042">
        <v>0</v>
      </c>
      <c r="G55" s="1253">
        <v>0</v>
      </c>
      <c r="H55" s="1042">
        <v>0</v>
      </c>
      <c r="I55" s="1042">
        <v>0</v>
      </c>
      <c r="J55" s="1254">
        <v>0</v>
      </c>
    </row>
    <row r="56" spans="1:10" ht="15.75">
      <c r="A56" s="710" t="s">
        <v>1107</v>
      </c>
      <c r="B56" s="1486"/>
      <c r="C56" s="1042">
        <v>0</v>
      </c>
      <c r="D56" s="1042">
        <v>0</v>
      </c>
      <c r="E56" s="1042">
        <v>0</v>
      </c>
      <c r="F56" s="1042">
        <v>0</v>
      </c>
      <c r="G56" s="1253">
        <v>0</v>
      </c>
      <c r="H56" s="1042">
        <v>0</v>
      </c>
      <c r="I56" s="1042">
        <v>0</v>
      </c>
      <c r="J56" s="1254">
        <v>0</v>
      </c>
    </row>
    <row r="57" spans="1:10" ht="15.75">
      <c r="A57" s="710"/>
      <c r="B57" s="1486"/>
      <c r="C57" s="1042"/>
      <c r="D57" s="1042"/>
      <c r="E57" s="1042"/>
      <c r="F57" s="1042"/>
      <c r="G57" s="1253"/>
      <c r="H57" s="1042"/>
      <c r="I57" s="1042"/>
      <c r="J57" s="1254"/>
    </row>
    <row r="58" spans="1:10" ht="15.75">
      <c r="A58" s="708" t="s">
        <v>511</v>
      </c>
      <c r="B58" s="1484">
        <v>0</v>
      </c>
      <c r="C58" s="1046"/>
      <c r="D58" s="1046"/>
      <c r="E58" s="1046"/>
      <c r="F58" s="1046"/>
      <c r="G58" s="1249"/>
      <c r="H58" s="1046"/>
      <c r="I58" s="1046"/>
      <c r="J58" s="1250"/>
    </row>
    <row r="59" spans="1:10" ht="15.75">
      <c r="A59" s="710" t="s">
        <v>522</v>
      </c>
      <c r="B59" s="1485">
        <v>0</v>
      </c>
      <c r="C59" s="1048"/>
      <c r="D59" s="1048"/>
      <c r="E59" s="1048"/>
      <c r="F59" s="1048"/>
      <c r="G59" s="1251"/>
      <c r="H59" s="1048"/>
      <c r="I59" s="1048"/>
      <c r="J59" s="1252"/>
    </row>
    <row r="60" spans="1:10" ht="15.75">
      <c r="A60" s="710"/>
      <c r="B60" s="1486"/>
      <c r="C60" s="1042"/>
      <c r="D60" s="1042"/>
      <c r="E60" s="1042"/>
      <c r="F60" s="1042"/>
      <c r="G60" s="1253"/>
      <c r="H60" s="1042"/>
      <c r="I60" s="1042"/>
      <c r="J60" s="1254"/>
    </row>
    <row r="61" spans="1:10" ht="15.75">
      <c r="A61" s="708" t="s">
        <v>102</v>
      </c>
      <c r="B61" s="1484">
        <v>4913.79143785</v>
      </c>
      <c r="C61" s="1046">
        <v>38991.882831880008</v>
      </c>
      <c r="D61" s="1046">
        <v>6507.6547691800006</v>
      </c>
      <c r="E61" s="1046">
        <v>8645.5174300199997</v>
      </c>
      <c r="F61" s="1046">
        <v>10379.053400019999</v>
      </c>
      <c r="G61" s="1247">
        <v>16674.77638042</v>
      </c>
      <c r="H61" s="1178">
        <v>16661.024816599998</v>
      </c>
      <c r="I61" s="1178">
        <v>8981.2658064999996</v>
      </c>
      <c r="J61" s="1248">
        <v>19141.88349507</v>
      </c>
    </row>
    <row r="62" spans="1:10" ht="15.75">
      <c r="A62" s="709" t="s">
        <v>953</v>
      </c>
      <c r="B62" s="1485">
        <v>1579.7459992000001</v>
      </c>
      <c r="C62" s="1048">
        <v>898.8219435499999</v>
      </c>
      <c r="D62" s="1048">
        <v>837.15076179999994</v>
      </c>
      <c r="E62" s="1048">
        <v>865.05648388999987</v>
      </c>
      <c r="F62" s="1048">
        <v>915.09964551999997</v>
      </c>
      <c r="G62" s="1245">
        <v>913.36247351999998</v>
      </c>
      <c r="H62" s="1002">
        <v>953.78935998999998</v>
      </c>
      <c r="I62" s="1002">
        <v>985.74167676000002</v>
      </c>
      <c r="J62" s="1246">
        <v>970.58584539000003</v>
      </c>
    </row>
    <row r="63" spans="1:10" ht="15.75">
      <c r="A63" s="711" t="s">
        <v>1108</v>
      </c>
      <c r="B63" s="1439"/>
      <c r="C63" s="1505">
        <v>0</v>
      </c>
      <c r="D63" s="1505">
        <v>0</v>
      </c>
      <c r="E63" s="1505">
        <v>0</v>
      </c>
      <c r="F63" s="1505">
        <v>0</v>
      </c>
      <c r="G63" s="1247">
        <v>0</v>
      </c>
      <c r="H63" s="1178">
        <v>9.9999999999999995E-7</v>
      </c>
      <c r="I63" s="1178">
        <v>9.9999999999999995E-7</v>
      </c>
      <c r="J63" s="1248">
        <v>9.9999999999999995E-7</v>
      </c>
    </row>
    <row r="64" spans="1:10" ht="15.75">
      <c r="A64" s="711" t="s">
        <v>513</v>
      </c>
      <c r="B64" s="1484">
        <v>226.35029683000002</v>
      </c>
      <c r="C64" s="1046">
        <v>30177.529286920002</v>
      </c>
      <c r="D64" s="1046">
        <v>327.07171973999999</v>
      </c>
      <c r="E64" s="1046">
        <v>1577.3771156399998</v>
      </c>
      <c r="F64" s="1046">
        <v>648.98615677999999</v>
      </c>
      <c r="G64" s="1249">
        <v>7853.6311743100005</v>
      </c>
      <c r="H64" s="1046">
        <v>7947.68036742</v>
      </c>
      <c r="I64" s="1046">
        <v>472.54891176000001</v>
      </c>
      <c r="J64" s="1250">
        <v>10769.927391249999</v>
      </c>
    </row>
    <row r="65" spans="1:10" ht="15.75">
      <c r="A65" s="709" t="s">
        <v>954</v>
      </c>
      <c r="B65" s="1439"/>
      <c r="C65" s="1505">
        <v>0</v>
      </c>
      <c r="D65" s="1505">
        <v>0</v>
      </c>
      <c r="E65" s="1505">
        <v>0</v>
      </c>
      <c r="F65" s="1505">
        <v>0</v>
      </c>
      <c r="G65" s="1251">
        <v>0</v>
      </c>
      <c r="H65" s="1048">
        <v>0</v>
      </c>
      <c r="I65" s="1048">
        <v>0</v>
      </c>
      <c r="J65" s="1252">
        <v>0</v>
      </c>
    </row>
    <row r="66" spans="1:10" ht="15.75">
      <c r="A66" s="709" t="s">
        <v>955</v>
      </c>
      <c r="B66" s="1485">
        <v>0</v>
      </c>
      <c r="C66" s="1048">
        <v>0</v>
      </c>
      <c r="D66" s="1048">
        <v>0</v>
      </c>
      <c r="E66" s="1048">
        <v>0</v>
      </c>
      <c r="F66" s="1048">
        <v>0</v>
      </c>
      <c r="G66" s="1251">
        <v>3351.2160947500001</v>
      </c>
      <c r="H66" s="1048">
        <v>0</v>
      </c>
      <c r="I66" s="1048">
        <v>0</v>
      </c>
      <c r="J66" s="1252">
        <v>0</v>
      </c>
    </row>
    <row r="67" spans="1:10" ht="15.75">
      <c r="A67" s="709" t="s">
        <v>956</v>
      </c>
      <c r="B67" s="1485">
        <v>0</v>
      </c>
      <c r="C67" s="1048">
        <v>30004.484782580003</v>
      </c>
      <c r="D67" s="1048">
        <v>0</v>
      </c>
      <c r="E67" s="1048">
        <v>1409.9390573699998</v>
      </c>
      <c r="F67" s="1048">
        <v>500</v>
      </c>
      <c r="G67" s="1251">
        <v>4080.73</v>
      </c>
      <c r="H67" s="1048">
        <v>7500</v>
      </c>
      <c r="I67" s="1048">
        <v>0</v>
      </c>
      <c r="J67" s="1252">
        <v>10520</v>
      </c>
    </row>
    <row r="68" spans="1:10" ht="15.75">
      <c r="A68" s="709" t="s">
        <v>957</v>
      </c>
      <c r="B68" s="1485">
        <v>226.35029683000002</v>
      </c>
      <c r="C68" s="1048">
        <v>173.04450434</v>
      </c>
      <c r="D68" s="1048">
        <v>327.07171973999999</v>
      </c>
      <c r="E68" s="1048">
        <v>167.43805827</v>
      </c>
      <c r="F68" s="1048">
        <v>148.98615677999999</v>
      </c>
      <c r="G68" s="1251">
        <v>421.68507956000002</v>
      </c>
      <c r="H68" s="1048">
        <v>447.68036742000004</v>
      </c>
      <c r="I68" s="1048">
        <v>472.54891176000001</v>
      </c>
      <c r="J68" s="1252">
        <v>249.92739125</v>
      </c>
    </row>
    <row r="69" spans="1:10" ht="15.75">
      <c r="A69" s="709" t="s">
        <v>958</v>
      </c>
      <c r="B69" s="1485">
        <v>0</v>
      </c>
      <c r="C69" s="1048">
        <v>0</v>
      </c>
      <c r="D69" s="1048">
        <v>0</v>
      </c>
      <c r="E69" s="1048">
        <v>0</v>
      </c>
      <c r="F69" s="1048">
        <v>0</v>
      </c>
      <c r="G69" s="1251">
        <v>0</v>
      </c>
      <c r="H69" s="1048">
        <v>0</v>
      </c>
      <c r="I69" s="1048">
        <v>0</v>
      </c>
      <c r="J69" s="1252">
        <v>0</v>
      </c>
    </row>
    <row r="70" spans="1:10" ht="15.75">
      <c r="A70" s="709" t="s">
        <v>1109</v>
      </c>
      <c r="B70" s="1485">
        <v>0</v>
      </c>
      <c r="C70" s="1048">
        <v>0</v>
      </c>
      <c r="D70" s="1048">
        <v>0</v>
      </c>
      <c r="E70" s="1048">
        <v>0</v>
      </c>
      <c r="F70" s="1048">
        <v>0</v>
      </c>
      <c r="G70" s="1251">
        <v>0</v>
      </c>
      <c r="H70" s="1048">
        <v>0</v>
      </c>
      <c r="I70" s="1048">
        <v>0</v>
      </c>
      <c r="J70" s="1252">
        <v>0</v>
      </c>
    </row>
    <row r="71" spans="1:10" ht="15.75">
      <c r="A71" s="709" t="s">
        <v>520</v>
      </c>
      <c r="B71" s="1485">
        <v>0</v>
      </c>
      <c r="C71" s="1048">
        <v>0</v>
      </c>
      <c r="D71" s="1048">
        <v>0</v>
      </c>
      <c r="E71" s="1048">
        <v>0</v>
      </c>
      <c r="F71" s="1048">
        <v>0</v>
      </c>
      <c r="G71" s="1251">
        <v>0</v>
      </c>
      <c r="H71" s="1048">
        <v>0</v>
      </c>
      <c r="I71" s="1048">
        <v>0</v>
      </c>
      <c r="J71" s="1252">
        <v>0</v>
      </c>
    </row>
    <row r="72" spans="1:10" ht="15.75">
      <c r="A72" s="709" t="s">
        <v>521</v>
      </c>
      <c r="B72" s="1485">
        <v>0</v>
      </c>
      <c r="C72" s="1048">
        <v>0</v>
      </c>
      <c r="D72" s="1048">
        <v>0</v>
      </c>
      <c r="E72" s="1048">
        <v>0</v>
      </c>
      <c r="F72" s="1048">
        <v>0</v>
      </c>
      <c r="G72" s="1251">
        <v>0</v>
      </c>
      <c r="H72" s="1048">
        <v>0</v>
      </c>
      <c r="I72" s="1048">
        <v>0</v>
      </c>
      <c r="J72" s="1252">
        <v>0</v>
      </c>
    </row>
    <row r="73" spans="1:10" ht="15.75">
      <c r="A73" s="709" t="s">
        <v>522</v>
      </c>
      <c r="B73" s="1487"/>
      <c r="C73" s="1505">
        <v>0</v>
      </c>
      <c r="D73" s="1505">
        <v>0</v>
      </c>
      <c r="E73" s="1505">
        <v>0</v>
      </c>
      <c r="F73" s="1505">
        <v>0</v>
      </c>
      <c r="G73" s="1251">
        <v>0</v>
      </c>
      <c r="H73" s="1048">
        <v>0</v>
      </c>
      <c r="I73" s="1048">
        <v>0</v>
      </c>
      <c r="J73" s="1252">
        <v>0</v>
      </c>
    </row>
    <row r="74" spans="1:10" ht="15.75">
      <c r="A74" s="711" t="s">
        <v>523</v>
      </c>
      <c r="B74" s="1484">
        <v>3107.6951418200001</v>
      </c>
      <c r="C74" s="1046">
        <v>7915.5316014099999</v>
      </c>
      <c r="D74" s="1046">
        <v>5343.4322876400001</v>
      </c>
      <c r="E74" s="1046">
        <v>6203.0838304900008</v>
      </c>
      <c r="F74" s="1046">
        <v>8814.9675977199986</v>
      </c>
      <c r="G74" s="1249">
        <v>7907.7827325899998</v>
      </c>
      <c r="H74" s="1046">
        <v>7759.5550881899999</v>
      </c>
      <c r="I74" s="1046">
        <v>7522.9752169799995</v>
      </c>
      <c r="J74" s="1250">
        <v>7401.3702574300005</v>
      </c>
    </row>
    <row r="75" spans="1:10" ht="15.75">
      <c r="A75" s="709" t="s">
        <v>960</v>
      </c>
      <c r="B75" s="1485">
        <v>1129.5069370699998</v>
      </c>
      <c r="C75" s="1048">
        <v>1242.2424990299999</v>
      </c>
      <c r="D75" s="1048">
        <v>1179.82269632</v>
      </c>
      <c r="E75" s="1048">
        <v>1069.17407127</v>
      </c>
      <c r="F75" s="1048">
        <v>1127.01241828</v>
      </c>
      <c r="G75" s="1251">
        <v>1491.34639655</v>
      </c>
      <c r="H75" s="1048">
        <v>987.33764772000006</v>
      </c>
      <c r="I75" s="1048">
        <v>1872.6836927300001</v>
      </c>
      <c r="J75" s="1252">
        <v>1413.27684211</v>
      </c>
    </row>
    <row r="76" spans="1:10" ht="15.75">
      <c r="A76" s="709" t="s">
        <v>961</v>
      </c>
      <c r="B76" s="1485">
        <v>-79.921995670000001</v>
      </c>
      <c r="C76" s="1048">
        <v>930.23091895999994</v>
      </c>
      <c r="D76" s="1048">
        <v>979.00405588000001</v>
      </c>
      <c r="E76" s="1048">
        <v>1494.2160879</v>
      </c>
      <c r="F76" s="1048">
        <v>3751.9016467299998</v>
      </c>
      <c r="G76" s="1251">
        <v>1658.2586866500001</v>
      </c>
      <c r="H76" s="1048">
        <v>2025.0902168800001</v>
      </c>
      <c r="I76" s="1048">
        <v>2482.6425423600003</v>
      </c>
      <c r="J76" s="1252">
        <v>1742.2691402600003</v>
      </c>
    </row>
    <row r="77" spans="1:10" ht="15.75">
      <c r="A77" s="709" t="s">
        <v>962</v>
      </c>
      <c r="B77" s="1485">
        <v>0</v>
      </c>
      <c r="C77" s="1048">
        <v>0</v>
      </c>
      <c r="D77" s="1048">
        <v>0</v>
      </c>
      <c r="E77" s="1048">
        <v>0</v>
      </c>
      <c r="F77" s="1048">
        <v>0</v>
      </c>
      <c r="G77" s="1251">
        <v>0</v>
      </c>
      <c r="H77" s="1048">
        <v>0</v>
      </c>
      <c r="I77" s="1048">
        <v>0</v>
      </c>
      <c r="J77" s="1252">
        <v>0</v>
      </c>
    </row>
    <row r="78" spans="1:10" ht="15.75">
      <c r="A78" s="1043" t="s">
        <v>963</v>
      </c>
      <c r="B78" s="1485">
        <v>0</v>
      </c>
      <c r="C78" s="1048">
        <v>1130.24375343</v>
      </c>
      <c r="D78" s="1048">
        <v>0</v>
      </c>
      <c r="E78" s="1048">
        <v>0</v>
      </c>
      <c r="F78" s="1048">
        <v>0</v>
      </c>
      <c r="G78" s="1251">
        <v>0</v>
      </c>
      <c r="H78" s="1048">
        <v>0</v>
      </c>
      <c r="I78" s="1048">
        <v>0</v>
      </c>
      <c r="J78" s="1252">
        <v>0</v>
      </c>
    </row>
    <row r="79" spans="1:10" ht="15.75">
      <c r="A79" s="1043" t="s">
        <v>964</v>
      </c>
      <c r="B79" s="1485">
        <v>123.24728581999999</v>
      </c>
      <c r="C79" s="1048">
        <v>2714.3525386000001</v>
      </c>
      <c r="D79" s="1048">
        <v>2725.8325389199999</v>
      </c>
      <c r="E79" s="1048">
        <v>2725.8325389199999</v>
      </c>
      <c r="F79" s="1048">
        <v>2725.8325389199999</v>
      </c>
      <c r="G79" s="1251">
        <v>2907.9092998200003</v>
      </c>
      <c r="H79" s="1048">
        <v>2907.9092998200003</v>
      </c>
      <c r="I79" s="1048">
        <v>2907.9092998200003</v>
      </c>
      <c r="J79" s="1252">
        <v>2907.9092998200003</v>
      </c>
    </row>
    <row r="80" spans="1:10" ht="15.75">
      <c r="A80" s="1043" t="s">
        <v>965</v>
      </c>
      <c r="B80" s="1485">
        <v>1461.2984939200001</v>
      </c>
      <c r="C80" s="1048">
        <v>495.53627832000001</v>
      </c>
      <c r="D80" s="1048">
        <v>576.56692248000002</v>
      </c>
      <c r="E80" s="1048">
        <v>602.66290217999995</v>
      </c>
      <c r="F80" s="1048">
        <v>594.21994202999997</v>
      </c>
      <c r="G80" s="1251">
        <v>633.44834522999997</v>
      </c>
      <c r="H80" s="1048">
        <v>633.44834522999997</v>
      </c>
      <c r="I80" s="1048">
        <v>664.44071223000003</v>
      </c>
      <c r="J80" s="1252">
        <v>667.59071223000001</v>
      </c>
    </row>
    <row r="81" spans="1:10" ht="15.75">
      <c r="A81" s="1043" t="s">
        <v>966</v>
      </c>
      <c r="B81" s="1485">
        <v>0</v>
      </c>
      <c r="C81" s="1048">
        <v>0</v>
      </c>
      <c r="D81" s="1048">
        <v>0</v>
      </c>
      <c r="E81" s="1048">
        <v>0</v>
      </c>
      <c r="F81" s="1048">
        <v>0</v>
      </c>
      <c r="G81" s="1251">
        <v>0</v>
      </c>
      <c r="H81" s="1048">
        <v>0</v>
      </c>
      <c r="I81" s="1048">
        <v>0</v>
      </c>
      <c r="J81" s="1252">
        <v>0</v>
      </c>
    </row>
    <row r="82" spans="1:10" ht="15.75">
      <c r="A82" s="1271" t="s">
        <v>1110</v>
      </c>
      <c r="B82" s="1485">
        <v>0</v>
      </c>
      <c r="C82" s="1048">
        <v>0</v>
      </c>
      <c r="D82" s="1048">
        <v>0</v>
      </c>
      <c r="E82" s="1048">
        <v>0</v>
      </c>
      <c r="F82" s="1048">
        <v>0</v>
      </c>
      <c r="G82" s="1251">
        <v>0</v>
      </c>
      <c r="H82" s="1048">
        <v>0</v>
      </c>
      <c r="I82" s="1048">
        <v>0</v>
      </c>
      <c r="J82" s="1252">
        <v>0</v>
      </c>
    </row>
    <row r="83" spans="1:10" ht="15.75">
      <c r="A83" s="1043" t="s">
        <v>967</v>
      </c>
      <c r="B83" s="1485">
        <v>0</v>
      </c>
      <c r="C83" s="1048">
        <v>1402.9256130699998</v>
      </c>
      <c r="D83" s="1048">
        <v>-117.79392595999998</v>
      </c>
      <c r="E83" s="1048">
        <v>311.19823022000003</v>
      </c>
      <c r="F83" s="1048">
        <v>616.00105176</v>
      </c>
      <c r="G83" s="1502">
        <v>1216.82000434</v>
      </c>
      <c r="H83" s="1503">
        <v>1205.7695785399999</v>
      </c>
      <c r="I83" s="1503">
        <v>-404.70103016000002</v>
      </c>
      <c r="J83" s="1504">
        <v>670.32426300999998</v>
      </c>
    </row>
    <row r="84" spans="1:10" ht="15.75">
      <c r="A84" s="1043" t="s">
        <v>968</v>
      </c>
      <c r="B84" s="1487"/>
      <c r="C84" s="1505">
        <v>0</v>
      </c>
      <c r="D84" s="1505">
        <v>0</v>
      </c>
      <c r="E84" s="1505">
        <v>0</v>
      </c>
      <c r="F84" s="1505">
        <v>0</v>
      </c>
      <c r="G84" s="1502">
        <v>0</v>
      </c>
      <c r="H84" s="1503">
        <v>0</v>
      </c>
      <c r="I84" s="1503">
        <v>0</v>
      </c>
      <c r="J84" s="1504">
        <v>0</v>
      </c>
    </row>
    <row r="85" spans="1:10" ht="15.75">
      <c r="A85" s="1043" t="s">
        <v>969</v>
      </c>
      <c r="B85" s="1485">
        <v>473.56442067999984</v>
      </c>
      <c r="C85" s="1048">
        <v>0</v>
      </c>
      <c r="D85" s="1048">
        <v>0</v>
      </c>
      <c r="E85" s="1048">
        <v>0</v>
      </c>
      <c r="F85" s="1048">
        <v>0</v>
      </c>
      <c r="G85" s="1251">
        <v>0</v>
      </c>
      <c r="H85" s="1048">
        <v>0</v>
      </c>
      <c r="I85" s="1048">
        <v>0</v>
      </c>
      <c r="J85" s="1252">
        <v>0</v>
      </c>
    </row>
    <row r="86" spans="1:10" ht="15.75">
      <c r="A86" s="1043"/>
      <c r="B86" s="1486"/>
      <c r="C86" s="1042"/>
      <c r="D86" s="1042"/>
      <c r="E86" s="1042"/>
      <c r="F86" s="1042"/>
      <c r="G86" s="1253"/>
      <c r="H86" s="1042"/>
      <c r="I86" s="1042"/>
      <c r="J86" s="1254"/>
    </row>
    <row r="87" spans="1:10" ht="16.5" thickBot="1">
      <c r="A87" s="1257" t="s">
        <v>970</v>
      </c>
      <c r="B87" s="1488">
        <v>133579.93249151</v>
      </c>
      <c r="C87" s="1259">
        <v>152722.25044977001</v>
      </c>
      <c r="D87" s="1259">
        <v>108420.19554497</v>
      </c>
      <c r="E87" s="1259">
        <v>124677.92015433</v>
      </c>
      <c r="F87" s="1259">
        <v>163690.67777477999</v>
      </c>
      <c r="G87" s="1260">
        <v>193811.56028999999</v>
      </c>
      <c r="H87" s="1259">
        <v>159925.22502407999</v>
      </c>
      <c r="I87" s="1259">
        <v>188657.74146865</v>
      </c>
      <c r="J87" s="1261">
        <v>195770.74564914999</v>
      </c>
    </row>
    <row r="88" spans="1:10" ht="15.75">
      <c r="A88" s="1262" t="s">
        <v>875</v>
      </c>
      <c r="B88" s="1482"/>
      <c r="C88" s="1046">
        <v>0</v>
      </c>
      <c r="D88" s="1046">
        <v>0</v>
      </c>
      <c r="E88" s="1046">
        <v>0</v>
      </c>
      <c r="F88" s="1046">
        <v>0</v>
      </c>
      <c r="G88" s="1046">
        <v>0</v>
      </c>
      <c r="H88" s="1046">
        <v>0</v>
      </c>
      <c r="I88" s="1046">
        <v>0</v>
      </c>
      <c r="J88" s="1250">
        <v>0</v>
      </c>
    </row>
    <row r="89" spans="1:10">
      <c r="A89" s="1679" t="s">
        <v>1024</v>
      </c>
      <c r="B89" s="246"/>
    </row>
    <row r="90" spans="1:10" ht="15.75">
      <c r="A90" s="1679" t="s">
        <v>1309</v>
      </c>
      <c r="B90" s="246"/>
    </row>
    <row r="91" spans="1:10" ht="15.75">
      <c r="A91" s="1673" t="s">
        <v>1308</v>
      </c>
      <c r="B91" s="1234"/>
    </row>
    <row r="92" spans="1:10">
      <c r="A92" s="1679"/>
    </row>
  </sheetData>
  <mergeCells count="3">
    <mergeCell ref="C3:F3"/>
    <mergeCell ref="G3:J3"/>
    <mergeCell ref="B3:B4"/>
  </mergeCells>
  <hyperlinks>
    <hyperlink ref="A1" location="Menu!A1" display="Return to Menu"/>
  </hyperlinks>
  <pageMargins left="0.7" right="0.7" top="0.75" bottom="0.75" header="0.3" footer="0.3"/>
  <pageSetup scale="43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BreakPreview" zoomScaleNormal="90" zoomScaleSheetLayoutView="100" workbookViewId="0"/>
  </sheetViews>
  <sheetFormatPr defaultRowHeight="15"/>
  <cols>
    <col min="1" max="1" width="59.42578125" customWidth="1"/>
    <col min="2" max="2" width="15" customWidth="1"/>
    <col min="3" max="6" width="12.7109375" customWidth="1"/>
    <col min="7" max="10" width="12.85546875" bestFit="1" customWidth="1"/>
  </cols>
  <sheetData>
    <row r="1" spans="1:10" ht="26.25">
      <c r="A1" s="1736" t="s">
        <v>1407</v>
      </c>
    </row>
    <row r="2" spans="1:10" ht="15.75" thickBot="1">
      <c r="A2" s="177" t="s">
        <v>1022</v>
      </c>
      <c r="B2" s="177"/>
      <c r="F2" s="1189"/>
    </row>
    <row r="3" spans="1:10" ht="17.25">
      <c r="A3" s="689"/>
      <c r="B3" s="1782">
        <v>2013</v>
      </c>
      <c r="C3" s="1779" t="s">
        <v>1136</v>
      </c>
      <c r="D3" s="1778"/>
      <c r="E3" s="1778"/>
      <c r="F3" s="1778"/>
      <c r="G3" s="1781" t="s">
        <v>1223</v>
      </c>
      <c r="H3" s="1778"/>
      <c r="I3" s="1778"/>
      <c r="J3" s="1780"/>
    </row>
    <row r="4" spans="1:10" ht="15.75" thickBot="1">
      <c r="A4" s="693" t="s">
        <v>420</v>
      </c>
      <c r="B4" s="1783"/>
      <c r="C4" s="704" t="s">
        <v>1</v>
      </c>
      <c r="D4" s="705" t="s">
        <v>2</v>
      </c>
      <c r="E4" s="705" t="s">
        <v>3</v>
      </c>
      <c r="F4" s="705" t="s">
        <v>4</v>
      </c>
      <c r="G4" s="1240" t="s">
        <v>1</v>
      </c>
      <c r="H4" s="705" t="s">
        <v>2</v>
      </c>
      <c r="I4" s="705" t="s">
        <v>3</v>
      </c>
      <c r="J4" s="1241" t="s">
        <v>4</v>
      </c>
    </row>
    <row r="5" spans="1:10">
      <c r="A5" s="712" t="s">
        <v>421</v>
      </c>
      <c r="B5" s="1506">
        <v>517.88563610000006</v>
      </c>
      <c r="C5" s="1045">
        <v>13303.551936459999</v>
      </c>
      <c r="D5" s="1046">
        <v>3498.9787307199999</v>
      </c>
      <c r="E5" s="1046">
        <v>8498.7500893500001</v>
      </c>
      <c r="F5" s="1046">
        <v>1471.2811037899999</v>
      </c>
      <c r="G5" s="1247">
        <v>7359.7980103999998</v>
      </c>
      <c r="H5" s="1178">
        <v>8836.4119499200006</v>
      </c>
      <c r="I5" s="1178">
        <v>5935.4227203600003</v>
      </c>
      <c r="J5" s="1248">
        <v>12403.25891482</v>
      </c>
    </row>
    <row r="6" spans="1:10">
      <c r="A6" s="554" t="s">
        <v>971</v>
      </c>
      <c r="B6" s="1047">
        <v>517.88563610000006</v>
      </c>
      <c r="C6" s="1047">
        <v>13303.551936459999</v>
      </c>
      <c r="D6" s="1048">
        <v>3498.9787307199999</v>
      </c>
      <c r="E6" s="1048">
        <v>8498.7500893500001</v>
      </c>
      <c r="F6" s="1048">
        <v>1471.2811037899999</v>
      </c>
      <c r="G6" s="1245">
        <v>7359.7980103999998</v>
      </c>
      <c r="H6" s="1002">
        <v>8836.4119499200006</v>
      </c>
      <c r="I6" s="1002">
        <v>5935.4227203600003</v>
      </c>
      <c r="J6" s="1246">
        <v>12403.25891482</v>
      </c>
    </row>
    <row r="7" spans="1:10">
      <c r="A7" s="554" t="s">
        <v>972</v>
      </c>
      <c r="B7" s="1047">
        <v>0</v>
      </c>
      <c r="C7" s="1047">
        <v>0</v>
      </c>
      <c r="D7" s="1048">
        <v>0</v>
      </c>
      <c r="E7" s="1048">
        <v>0</v>
      </c>
      <c r="F7" s="1048">
        <v>0</v>
      </c>
      <c r="G7" s="1245">
        <v>0</v>
      </c>
      <c r="H7" s="1002">
        <v>0</v>
      </c>
      <c r="I7" s="1002">
        <v>0</v>
      </c>
      <c r="J7" s="1246">
        <v>0</v>
      </c>
    </row>
    <row r="8" spans="1:10">
      <c r="A8" s="554" t="s">
        <v>973</v>
      </c>
      <c r="B8" s="1047">
        <v>0</v>
      </c>
      <c r="C8" s="1047">
        <v>0</v>
      </c>
      <c r="D8" s="1048">
        <v>0</v>
      </c>
      <c r="E8" s="1048">
        <v>0</v>
      </c>
      <c r="F8" s="1048">
        <v>0</v>
      </c>
      <c r="G8" s="1245">
        <v>0</v>
      </c>
      <c r="H8" s="1002">
        <v>0</v>
      </c>
      <c r="I8" s="1002">
        <v>0</v>
      </c>
      <c r="J8" s="1246">
        <v>0</v>
      </c>
    </row>
    <row r="9" spans="1:10">
      <c r="A9" s="713"/>
      <c r="B9" s="960"/>
      <c r="C9" s="960"/>
      <c r="D9" s="961"/>
      <c r="E9" s="961"/>
      <c r="F9" s="961"/>
      <c r="G9" s="1247"/>
      <c r="H9" s="1178"/>
      <c r="I9" s="1178"/>
      <c r="J9" s="1248"/>
    </row>
    <row r="10" spans="1:10">
      <c r="A10" s="712" t="s">
        <v>975</v>
      </c>
      <c r="B10" s="1045">
        <v>36048.302312550004</v>
      </c>
      <c r="C10" s="1045">
        <v>81121.933064960002</v>
      </c>
      <c r="D10" s="1046">
        <v>49623.170229869997</v>
      </c>
      <c r="E10" s="1046">
        <v>43810.410765940003</v>
      </c>
      <c r="F10" s="1046">
        <v>71308.738137459994</v>
      </c>
      <c r="G10" s="1247">
        <v>56931.014408219999</v>
      </c>
      <c r="H10" s="1178">
        <v>46166.626129189994</v>
      </c>
      <c r="I10" s="1178">
        <v>81188.021812210005</v>
      </c>
      <c r="J10" s="1248">
        <v>54911.545429379999</v>
      </c>
    </row>
    <row r="11" spans="1:10">
      <c r="A11" s="553" t="s">
        <v>426</v>
      </c>
      <c r="B11" s="1045">
        <v>35235.591935669996</v>
      </c>
      <c r="C11" s="1045">
        <v>77754.096144350013</v>
      </c>
      <c r="D11" s="1046">
        <v>47157.876999669999</v>
      </c>
      <c r="E11" s="1046">
        <v>39063.792236540001</v>
      </c>
      <c r="F11" s="1046">
        <v>66062.175717239996</v>
      </c>
      <c r="G11" s="1247">
        <v>54738.14549897</v>
      </c>
      <c r="H11" s="1178">
        <v>44871.294526339996</v>
      </c>
      <c r="I11" s="1178">
        <v>74068.993288940008</v>
      </c>
      <c r="J11" s="1248">
        <v>41517.545924339996</v>
      </c>
    </row>
    <row r="12" spans="1:10">
      <c r="A12" s="554" t="s">
        <v>971</v>
      </c>
      <c r="B12" s="1047">
        <v>35235.591935669996</v>
      </c>
      <c r="C12" s="1047">
        <v>77754.096144350013</v>
      </c>
      <c r="D12" s="1048">
        <v>47157.876999669999</v>
      </c>
      <c r="E12" s="1048">
        <v>39063.792236540001</v>
      </c>
      <c r="F12" s="1048">
        <v>66062.175717239996</v>
      </c>
      <c r="G12" s="1245">
        <v>54738.14549897</v>
      </c>
      <c r="H12" s="1002">
        <v>44871.294526339996</v>
      </c>
      <c r="I12" s="1002">
        <v>74068.993288940008</v>
      </c>
      <c r="J12" s="1246">
        <v>41517.545924339996</v>
      </c>
    </row>
    <row r="13" spans="1:10">
      <c r="A13" s="554" t="s">
        <v>972</v>
      </c>
      <c r="B13" s="1047">
        <v>0</v>
      </c>
      <c r="C13" s="1047">
        <v>0</v>
      </c>
      <c r="D13" s="1048">
        <v>0</v>
      </c>
      <c r="E13" s="1048">
        <v>0</v>
      </c>
      <c r="F13" s="1048">
        <v>0</v>
      </c>
      <c r="G13" s="1245">
        <v>0</v>
      </c>
      <c r="H13" s="1002">
        <v>0</v>
      </c>
      <c r="I13" s="1002">
        <v>0</v>
      </c>
      <c r="J13" s="1246">
        <v>0</v>
      </c>
    </row>
    <row r="14" spans="1:10">
      <c r="A14" s="554" t="s">
        <v>973</v>
      </c>
      <c r="B14" s="1047">
        <v>0</v>
      </c>
      <c r="C14" s="1047">
        <v>0</v>
      </c>
      <c r="D14" s="1048">
        <v>0</v>
      </c>
      <c r="E14" s="1048">
        <v>0</v>
      </c>
      <c r="F14" s="1048">
        <v>0</v>
      </c>
      <c r="G14" s="1245">
        <v>0</v>
      </c>
      <c r="H14" s="1002">
        <v>0</v>
      </c>
      <c r="I14" s="1002">
        <v>0</v>
      </c>
      <c r="J14" s="1246">
        <v>0</v>
      </c>
    </row>
    <row r="15" spans="1:10">
      <c r="A15" s="553" t="s">
        <v>427</v>
      </c>
      <c r="B15" s="1045">
        <v>1.0100000000000001E-6</v>
      </c>
      <c r="C15" s="1045">
        <v>0</v>
      </c>
      <c r="D15" s="1046">
        <v>9.9999999999999995E-7</v>
      </c>
      <c r="E15" s="1046">
        <v>0</v>
      </c>
      <c r="F15" s="1046">
        <v>0</v>
      </c>
      <c r="G15" s="1247">
        <v>0</v>
      </c>
      <c r="H15" s="1178">
        <v>0</v>
      </c>
      <c r="I15" s="1178">
        <v>0</v>
      </c>
      <c r="J15" s="1248">
        <v>0</v>
      </c>
    </row>
    <row r="16" spans="1:10">
      <c r="A16" s="554" t="s">
        <v>971</v>
      </c>
      <c r="B16" s="1047">
        <v>1.0100000000000001E-6</v>
      </c>
      <c r="C16" s="1047">
        <v>0</v>
      </c>
      <c r="D16" s="1048">
        <v>9.9999999999999995E-7</v>
      </c>
      <c r="E16" s="1048">
        <v>0</v>
      </c>
      <c r="F16" s="1048">
        <v>0</v>
      </c>
      <c r="G16" s="1245">
        <v>0</v>
      </c>
      <c r="H16" s="1002">
        <v>0</v>
      </c>
      <c r="I16" s="1002">
        <v>0</v>
      </c>
      <c r="J16" s="1246">
        <v>0</v>
      </c>
    </row>
    <row r="17" spans="1:10">
      <c r="A17" s="554" t="s">
        <v>972</v>
      </c>
      <c r="B17" s="1047">
        <v>0</v>
      </c>
      <c r="C17" s="1047">
        <v>0</v>
      </c>
      <c r="D17" s="1048">
        <v>0</v>
      </c>
      <c r="E17" s="1048">
        <v>0</v>
      </c>
      <c r="F17" s="1048">
        <v>0</v>
      </c>
      <c r="G17" s="1245">
        <v>0</v>
      </c>
      <c r="H17" s="1002">
        <v>0</v>
      </c>
      <c r="I17" s="1002">
        <v>0</v>
      </c>
      <c r="J17" s="1246">
        <v>0</v>
      </c>
    </row>
    <row r="18" spans="1:10">
      <c r="A18" s="554" t="s">
        <v>973</v>
      </c>
      <c r="B18" s="1047">
        <v>0</v>
      </c>
      <c r="C18" s="1047">
        <v>0</v>
      </c>
      <c r="D18" s="1048">
        <v>0</v>
      </c>
      <c r="E18" s="1048">
        <v>0</v>
      </c>
      <c r="F18" s="1048">
        <v>0</v>
      </c>
      <c r="G18" s="1245">
        <v>0</v>
      </c>
      <c r="H18" s="1002">
        <v>0</v>
      </c>
      <c r="I18" s="1002">
        <v>0</v>
      </c>
      <c r="J18" s="1246">
        <v>0</v>
      </c>
    </row>
    <row r="19" spans="1:10">
      <c r="A19" s="553" t="s">
        <v>976</v>
      </c>
      <c r="B19" s="1045">
        <v>812.71037587000001</v>
      </c>
      <c r="C19" s="1045">
        <v>3367.8369206100001</v>
      </c>
      <c r="D19" s="1046">
        <v>2465.2932291999996</v>
      </c>
      <c r="E19" s="1046">
        <v>4746.6185293999997</v>
      </c>
      <c r="F19" s="1046">
        <v>5246.5624202200006</v>
      </c>
      <c r="G19" s="1247">
        <v>2192.8689092499999</v>
      </c>
      <c r="H19" s="1178">
        <v>1295.3316028499999</v>
      </c>
      <c r="I19" s="1178">
        <v>7119.0285232700007</v>
      </c>
      <c r="J19" s="1248">
        <v>13393.999505040001</v>
      </c>
    </row>
    <row r="20" spans="1:10">
      <c r="A20" s="554" t="s">
        <v>1111</v>
      </c>
      <c r="B20" s="1047">
        <v>812.71037587000001</v>
      </c>
      <c r="C20" s="1047">
        <v>3367.8369206100001</v>
      </c>
      <c r="D20" s="1048">
        <v>2465.2932291999996</v>
      </c>
      <c r="E20" s="1048">
        <v>4746.6185293999997</v>
      </c>
      <c r="F20" s="1048">
        <v>5246.5624202200006</v>
      </c>
      <c r="G20" s="1245">
        <v>2192.8689092499999</v>
      </c>
      <c r="H20" s="1002">
        <v>1295.3316028499999</v>
      </c>
      <c r="I20" s="1002">
        <v>7119.0285232700007</v>
      </c>
      <c r="J20" s="1246">
        <v>13393.999505040001</v>
      </c>
    </row>
    <row r="21" spans="1:10">
      <c r="A21" s="554" t="s">
        <v>1112</v>
      </c>
      <c r="B21" s="1507">
        <v>0</v>
      </c>
      <c r="C21" s="1245">
        <v>0</v>
      </c>
      <c r="D21" s="1002">
        <v>0</v>
      </c>
      <c r="E21" s="1002">
        <v>0</v>
      </c>
      <c r="F21" s="1246">
        <v>0</v>
      </c>
      <c r="G21" s="1245">
        <v>0</v>
      </c>
      <c r="H21" s="1002">
        <v>0</v>
      </c>
      <c r="I21" s="1002">
        <v>0</v>
      </c>
      <c r="J21" s="1246">
        <v>0</v>
      </c>
    </row>
    <row r="22" spans="1:10">
      <c r="A22" s="554" t="s">
        <v>1113</v>
      </c>
      <c r="B22" s="1507">
        <v>0</v>
      </c>
      <c r="C22" s="1245">
        <v>0</v>
      </c>
      <c r="D22" s="1002">
        <v>0</v>
      </c>
      <c r="E22" s="1002">
        <v>0</v>
      </c>
      <c r="F22" s="1246">
        <v>0</v>
      </c>
      <c r="G22" s="1245">
        <v>0</v>
      </c>
      <c r="H22" s="1002">
        <v>0</v>
      </c>
      <c r="I22" s="1002">
        <v>0</v>
      </c>
      <c r="J22" s="1246">
        <v>0</v>
      </c>
    </row>
    <row r="23" spans="1:10">
      <c r="A23" s="554" t="s">
        <v>1114</v>
      </c>
      <c r="B23" s="1507">
        <v>0</v>
      </c>
      <c r="C23" s="1245">
        <v>0</v>
      </c>
      <c r="D23" s="1002">
        <v>0</v>
      </c>
      <c r="E23" s="1002">
        <v>0</v>
      </c>
      <c r="F23" s="1246">
        <v>0</v>
      </c>
      <c r="G23" s="1245">
        <v>0</v>
      </c>
      <c r="H23" s="1002">
        <v>0</v>
      </c>
      <c r="I23" s="1002">
        <v>0</v>
      </c>
      <c r="J23" s="1246">
        <v>0</v>
      </c>
    </row>
    <row r="24" spans="1:10">
      <c r="A24" s="554"/>
      <c r="B24" s="960"/>
      <c r="C24" s="960"/>
      <c r="D24" s="961"/>
      <c r="E24" s="961"/>
      <c r="F24" s="961"/>
      <c r="G24" s="1247"/>
      <c r="H24" s="1178"/>
      <c r="I24" s="1178"/>
      <c r="J24" s="1248"/>
    </row>
    <row r="25" spans="1:10">
      <c r="A25" s="712" t="s">
        <v>431</v>
      </c>
      <c r="B25" s="1045">
        <v>0</v>
      </c>
      <c r="C25" s="1045">
        <v>0</v>
      </c>
      <c r="D25" s="1046">
        <v>0</v>
      </c>
      <c r="E25" s="1046">
        <v>0</v>
      </c>
      <c r="F25" s="1046">
        <v>0</v>
      </c>
      <c r="G25" s="1247">
        <v>0</v>
      </c>
      <c r="H25" s="1178">
        <v>0</v>
      </c>
      <c r="I25" s="1178">
        <v>0</v>
      </c>
      <c r="J25" s="1248">
        <v>0</v>
      </c>
    </row>
    <row r="26" spans="1:10">
      <c r="A26" s="554" t="s">
        <v>977</v>
      </c>
      <c r="B26" s="1047">
        <v>0</v>
      </c>
      <c r="C26" s="1047">
        <v>0</v>
      </c>
      <c r="D26" s="1048">
        <v>0</v>
      </c>
      <c r="E26" s="1048">
        <v>0</v>
      </c>
      <c r="F26" s="1048">
        <v>0</v>
      </c>
      <c r="G26" s="1245">
        <v>0</v>
      </c>
      <c r="H26" s="1002">
        <v>0</v>
      </c>
      <c r="I26" s="1002">
        <v>0</v>
      </c>
      <c r="J26" s="1246">
        <v>0</v>
      </c>
    </row>
    <row r="27" spans="1:10">
      <c r="A27" s="554" t="s">
        <v>978</v>
      </c>
      <c r="B27" s="1047">
        <v>0</v>
      </c>
      <c r="C27" s="1047">
        <v>0</v>
      </c>
      <c r="D27" s="1048">
        <v>0</v>
      </c>
      <c r="E27" s="1048">
        <v>0</v>
      </c>
      <c r="F27" s="1048">
        <v>0</v>
      </c>
      <c r="G27" s="1245">
        <v>0</v>
      </c>
      <c r="H27" s="1002">
        <v>0</v>
      </c>
      <c r="I27" s="1002">
        <v>0</v>
      </c>
      <c r="J27" s="1246">
        <v>0</v>
      </c>
    </row>
    <row r="28" spans="1:10">
      <c r="A28" s="555"/>
      <c r="B28" s="960"/>
      <c r="C28" s="960"/>
      <c r="D28" s="961"/>
      <c r="E28" s="961"/>
      <c r="F28" s="961"/>
      <c r="G28" s="1247"/>
      <c r="H28" s="1178"/>
      <c r="I28" s="1178"/>
      <c r="J28" s="1248"/>
    </row>
    <row r="29" spans="1:10">
      <c r="A29" s="712" t="s">
        <v>434</v>
      </c>
      <c r="B29" s="1045">
        <v>5530</v>
      </c>
      <c r="C29" s="1045">
        <v>5901.3432876300003</v>
      </c>
      <c r="D29" s="1046">
        <v>5674.6511643399999</v>
      </c>
      <c r="E29" s="1046">
        <v>5873.2766437999999</v>
      </c>
      <c r="F29" s="1046">
        <v>5676.81013695</v>
      </c>
      <c r="G29" s="1247">
        <v>5871.1176711899998</v>
      </c>
      <c r="H29" s="1178">
        <v>5530</v>
      </c>
      <c r="I29" s="1178">
        <v>5530</v>
      </c>
      <c r="J29" s="1248">
        <v>5530</v>
      </c>
    </row>
    <row r="30" spans="1:10">
      <c r="A30" s="554" t="s">
        <v>979</v>
      </c>
      <c r="B30" s="1047">
        <v>5530</v>
      </c>
      <c r="C30" s="1047">
        <v>5901.3432876300003</v>
      </c>
      <c r="D30" s="1048">
        <v>5674.6511643399999</v>
      </c>
      <c r="E30" s="1048">
        <v>5873.2766437999999</v>
      </c>
      <c r="F30" s="1048">
        <v>5676.81013695</v>
      </c>
      <c r="G30" s="1245">
        <v>5871.1176711899998</v>
      </c>
      <c r="H30" s="1002">
        <v>5530</v>
      </c>
      <c r="I30" s="1002">
        <v>5530</v>
      </c>
      <c r="J30" s="1246">
        <v>5530</v>
      </c>
    </row>
    <row r="31" spans="1:10">
      <c r="A31" s="555"/>
      <c r="B31" s="960"/>
      <c r="C31" s="960"/>
      <c r="D31" s="961"/>
      <c r="E31" s="961"/>
      <c r="F31" s="961"/>
      <c r="G31" s="1247"/>
      <c r="H31" s="1178"/>
      <c r="I31" s="1178"/>
      <c r="J31" s="1248"/>
    </row>
    <row r="32" spans="1:10">
      <c r="A32" s="712" t="s">
        <v>436</v>
      </c>
      <c r="B32" s="1045">
        <v>202.94972899999999</v>
      </c>
      <c r="C32" s="1045">
        <v>197.41238799999999</v>
      </c>
      <c r="D32" s="1046">
        <v>195.93873331999998</v>
      </c>
      <c r="E32" s="1046">
        <v>13483.1124518</v>
      </c>
      <c r="F32" s="1046">
        <v>13980.61736041</v>
      </c>
      <c r="G32" s="1247">
        <v>13499.784640919999</v>
      </c>
      <c r="H32" s="1178">
        <v>13929.34258382</v>
      </c>
      <c r="I32" s="1178">
        <v>13892.629838819999</v>
      </c>
      <c r="J32" s="1248">
        <v>44345.780688999999</v>
      </c>
    </row>
    <row r="33" spans="1:10">
      <c r="A33" s="554" t="s">
        <v>980</v>
      </c>
      <c r="B33" s="1047">
        <v>0</v>
      </c>
      <c r="C33" s="1047">
        <v>0</v>
      </c>
      <c r="D33" s="1048">
        <v>0</v>
      </c>
      <c r="E33" s="1048">
        <v>0</v>
      </c>
      <c r="F33" s="1048">
        <v>0</v>
      </c>
      <c r="G33" s="1245">
        <v>0</v>
      </c>
      <c r="H33" s="1002">
        <v>0</v>
      </c>
      <c r="I33" s="1002">
        <v>0</v>
      </c>
      <c r="J33" s="1246">
        <v>0</v>
      </c>
    </row>
    <row r="34" spans="1:10">
      <c r="A34" s="554" t="s">
        <v>981</v>
      </c>
      <c r="B34" s="1047">
        <v>202.94972899999999</v>
      </c>
      <c r="C34" s="1047">
        <v>197.41238799999999</v>
      </c>
      <c r="D34" s="1048">
        <v>195.93873331999998</v>
      </c>
      <c r="E34" s="1048">
        <v>196.16934431999999</v>
      </c>
      <c r="F34" s="1048">
        <v>208.027005</v>
      </c>
      <c r="G34" s="1245">
        <v>210.433751</v>
      </c>
      <c r="H34" s="1002">
        <v>213.57941500000001</v>
      </c>
      <c r="I34" s="1002">
        <v>262.47358981999997</v>
      </c>
      <c r="J34" s="1246">
        <v>30613.670133</v>
      </c>
    </row>
    <row r="35" spans="1:10">
      <c r="A35" s="554" t="s">
        <v>982</v>
      </c>
      <c r="B35" s="1047">
        <v>0</v>
      </c>
      <c r="C35" s="1047">
        <v>0</v>
      </c>
      <c r="D35" s="1048">
        <v>0</v>
      </c>
      <c r="E35" s="1048">
        <v>0</v>
      </c>
      <c r="F35" s="1048">
        <v>0</v>
      </c>
      <c r="G35" s="1245">
        <v>0</v>
      </c>
      <c r="H35" s="1002">
        <v>0</v>
      </c>
      <c r="I35" s="1002">
        <v>0</v>
      </c>
      <c r="J35" s="1246">
        <v>0</v>
      </c>
    </row>
    <row r="36" spans="1:10">
      <c r="A36" s="554" t="s">
        <v>983</v>
      </c>
      <c r="B36" s="1047">
        <v>0</v>
      </c>
      <c r="C36" s="1047">
        <v>0</v>
      </c>
      <c r="D36" s="1048">
        <v>0</v>
      </c>
      <c r="E36" s="1048">
        <v>13286.94310748</v>
      </c>
      <c r="F36" s="1048">
        <v>13772.59035541</v>
      </c>
      <c r="G36" s="1245">
        <v>13289.350889920001</v>
      </c>
      <c r="H36" s="1002">
        <v>13715.76316882</v>
      </c>
      <c r="I36" s="1002">
        <v>13630.156249</v>
      </c>
      <c r="J36" s="1246">
        <v>13732.110556</v>
      </c>
    </row>
    <row r="37" spans="1:10">
      <c r="A37" s="713" t="s">
        <v>974</v>
      </c>
      <c r="B37" s="960"/>
      <c r="C37" s="960"/>
      <c r="D37" s="961"/>
      <c r="E37" s="961"/>
      <c r="F37" s="961"/>
      <c r="G37" s="1247"/>
      <c r="H37" s="1178"/>
      <c r="I37" s="1178"/>
      <c r="J37" s="1248"/>
    </row>
    <row r="38" spans="1:10">
      <c r="A38" s="712" t="s">
        <v>441</v>
      </c>
      <c r="B38" s="1045">
        <v>0.97643837</v>
      </c>
      <c r="C38" s="1045">
        <v>0</v>
      </c>
      <c r="D38" s="1046">
        <v>0</v>
      </c>
      <c r="E38" s="1046">
        <v>0</v>
      </c>
      <c r="F38" s="1046">
        <v>0</v>
      </c>
      <c r="G38" s="1247">
        <v>0</v>
      </c>
      <c r="H38" s="1178">
        <v>0</v>
      </c>
      <c r="I38" s="1178">
        <v>0</v>
      </c>
      <c r="J38" s="1248">
        <v>0</v>
      </c>
    </row>
    <row r="39" spans="1:10">
      <c r="A39" s="554" t="s">
        <v>984</v>
      </c>
      <c r="B39" s="1047">
        <v>0.97643837</v>
      </c>
      <c r="C39" s="1047">
        <v>0</v>
      </c>
      <c r="D39" s="1048">
        <v>0</v>
      </c>
      <c r="E39" s="1048">
        <v>0</v>
      </c>
      <c r="F39" s="1048">
        <v>0</v>
      </c>
      <c r="G39" s="1245">
        <v>0</v>
      </c>
      <c r="H39" s="1002">
        <v>0</v>
      </c>
      <c r="I39" s="1002">
        <v>0</v>
      </c>
      <c r="J39" s="1246">
        <v>0</v>
      </c>
    </row>
    <row r="40" spans="1:10">
      <c r="A40" s="554" t="s">
        <v>985</v>
      </c>
      <c r="B40" s="1047">
        <v>0</v>
      </c>
      <c r="C40" s="1047">
        <v>0</v>
      </c>
      <c r="D40" s="1048">
        <v>0</v>
      </c>
      <c r="E40" s="1048">
        <v>0</v>
      </c>
      <c r="F40" s="1048">
        <v>0</v>
      </c>
      <c r="G40" s="1245">
        <v>0</v>
      </c>
      <c r="H40" s="1002">
        <v>0</v>
      </c>
      <c r="I40" s="1002">
        <v>0</v>
      </c>
      <c r="J40" s="1246">
        <v>0</v>
      </c>
    </row>
    <row r="41" spans="1:10">
      <c r="A41" s="554" t="s">
        <v>986</v>
      </c>
      <c r="B41" s="1047">
        <v>0</v>
      </c>
      <c r="C41" s="1047">
        <v>0</v>
      </c>
      <c r="D41" s="1048">
        <v>0</v>
      </c>
      <c r="E41" s="1048">
        <v>0</v>
      </c>
      <c r="F41" s="1048">
        <v>0</v>
      </c>
      <c r="G41" s="1245">
        <v>0</v>
      </c>
      <c r="H41" s="1002">
        <v>0</v>
      </c>
      <c r="I41" s="1002">
        <v>0</v>
      </c>
      <c r="J41" s="1246">
        <v>0</v>
      </c>
    </row>
    <row r="42" spans="1:10">
      <c r="A42" s="555"/>
      <c r="B42" s="960"/>
      <c r="C42" s="960"/>
      <c r="D42" s="961"/>
      <c r="E42" s="961"/>
      <c r="F42" s="961"/>
      <c r="G42" s="1247"/>
      <c r="H42" s="1178"/>
      <c r="I42" s="1178">
        <v>0</v>
      </c>
      <c r="J42" s="1248">
        <v>0</v>
      </c>
    </row>
    <row r="43" spans="1:10">
      <c r="A43" s="712" t="s">
        <v>445</v>
      </c>
      <c r="B43" s="1045">
        <v>32412.173952290002</v>
      </c>
      <c r="C43" s="1045">
        <v>0</v>
      </c>
      <c r="D43" s="1046">
        <v>0</v>
      </c>
      <c r="E43" s="1046">
        <v>0</v>
      </c>
      <c r="F43" s="1046">
        <v>0</v>
      </c>
      <c r="G43" s="1247">
        <v>0</v>
      </c>
      <c r="H43" s="1178">
        <v>0</v>
      </c>
      <c r="I43" s="1178">
        <v>0</v>
      </c>
      <c r="J43" s="1248">
        <v>0</v>
      </c>
    </row>
    <row r="44" spans="1:10">
      <c r="A44" s="554" t="s">
        <v>987</v>
      </c>
      <c r="B44" s="1047">
        <v>0</v>
      </c>
      <c r="C44" s="1047">
        <v>0</v>
      </c>
      <c r="D44" s="1048">
        <v>0</v>
      </c>
      <c r="E44" s="1048">
        <v>0</v>
      </c>
      <c r="F44" s="1048">
        <v>0</v>
      </c>
      <c r="G44" s="1245">
        <v>0</v>
      </c>
      <c r="H44" s="1002">
        <v>0</v>
      </c>
      <c r="I44" s="1002">
        <v>0</v>
      </c>
      <c r="J44" s="1246">
        <v>0</v>
      </c>
    </row>
    <row r="45" spans="1:10">
      <c r="A45" s="554" t="s">
        <v>988</v>
      </c>
      <c r="B45" s="1047">
        <v>32412.173952290002</v>
      </c>
      <c r="C45" s="1047">
        <v>0</v>
      </c>
      <c r="D45" s="1048">
        <v>0</v>
      </c>
      <c r="E45" s="1048">
        <v>0</v>
      </c>
      <c r="F45" s="1048">
        <v>0</v>
      </c>
      <c r="G45" s="1245">
        <v>0</v>
      </c>
      <c r="H45" s="1002">
        <v>0</v>
      </c>
      <c r="I45" s="1002">
        <v>0</v>
      </c>
      <c r="J45" s="1246">
        <v>0</v>
      </c>
    </row>
    <row r="46" spans="1:10">
      <c r="A46" s="555"/>
      <c r="B46" s="960"/>
      <c r="C46" s="960"/>
      <c r="D46" s="961"/>
      <c r="E46" s="961"/>
      <c r="F46" s="961"/>
      <c r="G46" s="1247"/>
      <c r="H46" s="1178"/>
      <c r="I46" s="1178">
        <v>0</v>
      </c>
      <c r="J46" s="1248"/>
    </row>
    <row r="47" spans="1:10">
      <c r="A47" s="712" t="s">
        <v>448</v>
      </c>
      <c r="B47" s="1045">
        <v>34974.540561739996</v>
      </c>
      <c r="C47" s="1045">
        <v>35691.628365999997</v>
      </c>
      <c r="D47" s="1046">
        <v>35237.268777159996</v>
      </c>
      <c r="E47" s="1046">
        <v>34215.329642769997</v>
      </c>
      <c r="F47" s="1046">
        <v>32469.742053919999</v>
      </c>
      <c r="G47" s="1247">
        <v>37430.784454610002</v>
      </c>
      <c r="H47" s="1178">
        <v>41640.411389369998</v>
      </c>
      <c r="I47" s="1178">
        <v>42660.959817729992</v>
      </c>
      <c r="J47" s="1248">
        <v>45070.718499809998</v>
      </c>
    </row>
    <row r="48" spans="1:10">
      <c r="A48" s="554" t="s">
        <v>989</v>
      </c>
      <c r="B48" s="1047">
        <v>17794.793730000001</v>
      </c>
      <c r="C48" s="1047">
        <v>17794.793730000001</v>
      </c>
      <c r="D48" s="1048">
        <v>17794.793730000001</v>
      </c>
      <c r="E48" s="1048">
        <v>17794.793729989997</v>
      </c>
      <c r="F48" s="1048">
        <v>17794.793729989997</v>
      </c>
      <c r="G48" s="1245">
        <v>20794.793729989997</v>
      </c>
      <c r="H48" s="1002">
        <v>20794.793730000001</v>
      </c>
      <c r="I48" s="1002">
        <v>20794.793730000001</v>
      </c>
      <c r="J48" s="1246">
        <v>20794.793730000001</v>
      </c>
    </row>
    <row r="49" spans="1:10">
      <c r="A49" s="554" t="s">
        <v>990</v>
      </c>
      <c r="B49" s="1047">
        <v>15851.756617280002</v>
      </c>
      <c r="C49" s="1047">
        <v>17005.612726050003</v>
      </c>
      <c r="D49" s="1048">
        <v>16490.82085353</v>
      </c>
      <c r="E49" s="1048">
        <v>15396.529711869998</v>
      </c>
      <c r="F49" s="1048">
        <v>13652.217018039999</v>
      </c>
      <c r="G49" s="1245">
        <v>15426.936257420002</v>
      </c>
      <c r="H49" s="1002">
        <v>19564.277723930001</v>
      </c>
      <c r="I49" s="1002">
        <v>20513.749992199995</v>
      </c>
      <c r="J49" s="1246">
        <v>22879.928093830003</v>
      </c>
    </row>
    <row r="50" spans="1:10">
      <c r="A50" s="554" t="s">
        <v>991</v>
      </c>
      <c r="B50" s="1047">
        <v>956.67565974000001</v>
      </c>
      <c r="C50" s="1047">
        <v>835.45760195000003</v>
      </c>
      <c r="D50" s="1048">
        <v>895.91982363</v>
      </c>
      <c r="E50" s="1048">
        <v>967.94173190999982</v>
      </c>
      <c r="F50" s="1048">
        <v>966.6668368899999</v>
      </c>
      <c r="G50" s="1245">
        <v>1030.53468185</v>
      </c>
      <c r="H50" s="1002">
        <v>1099.1360320899998</v>
      </c>
      <c r="I50" s="1002">
        <v>1170.2121921800001</v>
      </c>
      <c r="J50" s="1246">
        <v>1201.96064514</v>
      </c>
    </row>
    <row r="51" spans="1:10">
      <c r="A51" s="554" t="s">
        <v>992</v>
      </c>
      <c r="B51" s="1047">
        <v>0</v>
      </c>
      <c r="C51" s="1047">
        <v>0</v>
      </c>
      <c r="D51" s="1048">
        <v>0</v>
      </c>
      <c r="E51" s="1048">
        <v>0</v>
      </c>
      <c r="F51" s="1048">
        <v>0</v>
      </c>
      <c r="G51" s="1245">
        <v>0</v>
      </c>
      <c r="H51" s="1002">
        <v>0</v>
      </c>
      <c r="I51" s="1002">
        <v>0</v>
      </c>
      <c r="J51" s="1246">
        <v>0</v>
      </c>
    </row>
    <row r="52" spans="1:10">
      <c r="A52" s="554" t="s">
        <v>993</v>
      </c>
      <c r="B52" s="1047">
        <v>371.31455472000005</v>
      </c>
      <c r="C52" s="1047">
        <v>55.764308</v>
      </c>
      <c r="D52" s="1048">
        <v>55.734369999999998</v>
      </c>
      <c r="E52" s="1048">
        <v>56.064469000000003</v>
      </c>
      <c r="F52" s="1048">
        <v>56.064469000000003</v>
      </c>
      <c r="G52" s="1245">
        <v>178.51978535000001</v>
      </c>
      <c r="H52" s="1002">
        <v>182.20390334999999</v>
      </c>
      <c r="I52" s="1002">
        <v>182.20390334999999</v>
      </c>
      <c r="J52" s="1246">
        <v>194.03603084</v>
      </c>
    </row>
    <row r="53" spans="1:10">
      <c r="A53" s="713" t="s">
        <v>974</v>
      </c>
      <c r="B53" s="960"/>
      <c r="C53" s="960"/>
      <c r="D53" s="961"/>
      <c r="E53" s="961"/>
      <c r="F53" s="961"/>
      <c r="G53" s="1247"/>
      <c r="H53" s="1178"/>
      <c r="I53" s="1178">
        <v>0</v>
      </c>
      <c r="J53" s="1248">
        <v>0</v>
      </c>
    </row>
    <row r="54" spans="1:10">
      <c r="A54" s="712" t="s">
        <v>454</v>
      </c>
      <c r="B54" s="1045">
        <v>23893.10386146</v>
      </c>
      <c r="C54" s="1045">
        <v>16506.381406719996</v>
      </c>
      <c r="D54" s="1046">
        <v>14190.187909560002</v>
      </c>
      <c r="E54" s="1046">
        <v>18797.040560669997</v>
      </c>
      <c r="F54" s="1046">
        <v>38783.488982249997</v>
      </c>
      <c r="G54" s="1247">
        <v>72719.06110466001</v>
      </c>
      <c r="H54" s="1178">
        <v>43822.432971779999</v>
      </c>
      <c r="I54" s="1178">
        <v>39450.707279529997</v>
      </c>
      <c r="J54" s="1248">
        <v>33509.442116140002</v>
      </c>
    </row>
    <row r="55" spans="1:10">
      <c r="A55" s="553" t="s">
        <v>455</v>
      </c>
      <c r="B55" s="1045">
        <v>8171.3992064000004</v>
      </c>
      <c r="C55" s="1045">
        <v>8973.3239691099989</v>
      </c>
      <c r="D55" s="1046">
        <v>7986.7077503</v>
      </c>
      <c r="E55" s="1046">
        <v>11874.878089899999</v>
      </c>
      <c r="F55" s="1046">
        <v>25320.084546239999</v>
      </c>
      <c r="G55" s="1247">
        <v>60439.333017000004</v>
      </c>
      <c r="H55" s="1178">
        <v>31172.268875729998</v>
      </c>
      <c r="I55" s="1178">
        <v>21619.197023749999</v>
      </c>
      <c r="J55" s="1248">
        <v>8195.3351490099994</v>
      </c>
    </row>
    <row r="56" spans="1:10">
      <c r="A56" s="554" t="s">
        <v>994</v>
      </c>
      <c r="B56" s="1047">
        <v>17.275331569999999</v>
      </c>
      <c r="C56" s="1047">
        <v>62.998720559999995</v>
      </c>
      <c r="D56" s="1048">
        <v>0</v>
      </c>
      <c r="E56" s="1048">
        <v>6.8300514800000007</v>
      </c>
      <c r="F56" s="1048">
        <v>7.89270782</v>
      </c>
      <c r="G56" s="1245">
        <v>50.156991479999995</v>
      </c>
      <c r="H56" s="1002">
        <v>449.13603448000003</v>
      </c>
      <c r="I56" s="1002">
        <v>0</v>
      </c>
      <c r="J56" s="1246">
        <v>0.65199901000000005</v>
      </c>
    </row>
    <row r="57" spans="1:10">
      <c r="A57" s="554" t="s">
        <v>995</v>
      </c>
      <c r="B57" s="1047">
        <v>0</v>
      </c>
      <c r="C57" s="1047">
        <v>0</v>
      </c>
      <c r="D57" s="1048">
        <v>0</v>
      </c>
      <c r="E57" s="1048">
        <v>0</v>
      </c>
      <c r="F57" s="1048">
        <v>0</v>
      </c>
      <c r="G57" s="1245">
        <v>0</v>
      </c>
      <c r="H57" s="1002">
        <v>0</v>
      </c>
      <c r="I57" s="1002">
        <v>0</v>
      </c>
      <c r="J57" s="1246">
        <v>0</v>
      </c>
    </row>
    <row r="58" spans="1:10">
      <c r="A58" s="554" t="s">
        <v>996</v>
      </c>
      <c r="B58" s="1047">
        <v>5280.1418999999996</v>
      </c>
      <c r="C58" s="1047">
        <v>8910.3252485499997</v>
      </c>
      <c r="D58" s="1048">
        <v>7986.7077503</v>
      </c>
      <c r="E58" s="1048">
        <v>11868.04803842</v>
      </c>
      <c r="F58" s="1048">
        <v>25312.19183842</v>
      </c>
      <c r="G58" s="1245">
        <v>60389.176025520006</v>
      </c>
      <c r="H58" s="1002">
        <v>30723.132841250001</v>
      </c>
      <c r="I58" s="1002">
        <v>21619.197023749999</v>
      </c>
      <c r="J58" s="1246">
        <v>8194.6831500000008</v>
      </c>
    </row>
    <row r="59" spans="1:10">
      <c r="A59" s="554" t="s">
        <v>997</v>
      </c>
      <c r="B59" s="1047">
        <v>2866.57479977</v>
      </c>
      <c r="C59" s="1047">
        <v>0</v>
      </c>
      <c r="D59" s="1048">
        <v>0</v>
      </c>
      <c r="E59" s="1048">
        <v>0</v>
      </c>
      <c r="F59" s="1048">
        <v>0</v>
      </c>
      <c r="G59" s="1245">
        <v>0</v>
      </c>
      <c r="H59" s="1002">
        <v>0</v>
      </c>
      <c r="I59" s="1002">
        <v>0</v>
      </c>
      <c r="J59" s="1246">
        <v>0</v>
      </c>
    </row>
    <row r="60" spans="1:10">
      <c r="A60" s="554" t="s">
        <v>998</v>
      </c>
      <c r="B60" s="1047">
        <v>0</v>
      </c>
      <c r="C60" s="1047">
        <v>0</v>
      </c>
      <c r="D60" s="1048">
        <v>0</v>
      </c>
      <c r="E60" s="1048">
        <v>0</v>
      </c>
      <c r="F60" s="1048">
        <v>0</v>
      </c>
      <c r="G60" s="1245">
        <v>0</v>
      </c>
      <c r="H60" s="1002">
        <v>0</v>
      </c>
      <c r="I60" s="1002">
        <v>0</v>
      </c>
      <c r="J60" s="1246">
        <v>0</v>
      </c>
    </row>
    <row r="61" spans="1:10">
      <c r="A61" s="554" t="s">
        <v>999</v>
      </c>
      <c r="B61" s="1047">
        <v>7.4071750599999993</v>
      </c>
      <c r="C61" s="1047">
        <v>0</v>
      </c>
      <c r="D61" s="1048">
        <v>0</v>
      </c>
      <c r="E61" s="1048">
        <v>0</v>
      </c>
      <c r="F61" s="1048">
        <v>0</v>
      </c>
      <c r="G61" s="1245">
        <v>0</v>
      </c>
      <c r="H61" s="1002">
        <v>0</v>
      </c>
      <c r="I61" s="1002">
        <v>0</v>
      </c>
      <c r="J61" s="1246">
        <v>0</v>
      </c>
    </row>
    <row r="62" spans="1:10" s="1191" customFormat="1">
      <c r="A62" s="553" t="s">
        <v>462</v>
      </c>
      <c r="B62" s="1045">
        <v>10317.53142587</v>
      </c>
      <c r="C62" s="1045">
        <v>14.67070105</v>
      </c>
      <c r="D62" s="1046">
        <v>9.9931210900000007</v>
      </c>
      <c r="E62" s="1046">
        <v>215.21980324</v>
      </c>
      <c r="F62" s="1046">
        <v>534.37225095999997</v>
      </c>
      <c r="G62" s="1247">
        <v>63.0946</v>
      </c>
      <c r="H62" s="1178">
        <v>1841.5649546900001</v>
      </c>
      <c r="I62" s="1178">
        <v>568.25606176999997</v>
      </c>
      <c r="J62" s="1248">
        <v>6710.4893255299994</v>
      </c>
    </row>
    <row r="63" spans="1:10">
      <c r="A63" s="554" t="s">
        <v>463</v>
      </c>
      <c r="B63" s="1047">
        <v>0</v>
      </c>
      <c r="C63" s="1047">
        <v>0</v>
      </c>
      <c r="D63" s="1048">
        <v>0</v>
      </c>
      <c r="E63" s="1048">
        <v>0</v>
      </c>
      <c r="F63" s="1048">
        <v>0</v>
      </c>
      <c r="G63" s="1245">
        <v>0</v>
      </c>
      <c r="H63" s="1002">
        <v>0</v>
      </c>
      <c r="I63" s="1002">
        <v>0</v>
      </c>
      <c r="J63" s="1246">
        <v>0</v>
      </c>
    </row>
    <row r="64" spans="1:10">
      <c r="A64" s="554" t="s">
        <v>1000</v>
      </c>
      <c r="B64" s="1047">
        <v>0</v>
      </c>
      <c r="C64" s="1047">
        <v>0</v>
      </c>
      <c r="D64" s="1048">
        <v>0</v>
      </c>
      <c r="E64" s="1048">
        <v>0</v>
      </c>
      <c r="F64" s="1048">
        <v>0</v>
      </c>
      <c r="G64" s="1245">
        <v>0</v>
      </c>
      <c r="H64" s="1002">
        <v>0</v>
      </c>
      <c r="I64" s="1002">
        <v>0</v>
      </c>
      <c r="J64" s="1246">
        <v>0</v>
      </c>
    </row>
    <row r="65" spans="1:10" s="1191" customFormat="1">
      <c r="A65" s="553" t="s">
        <v>465</v>
      </c>
      <c r="B65" s="1045">
        <v>5404.1732291899998</v>
      </c>
      <c r="C65" s="1045">
        <v>7518.3867365599999</v>
      </c>
      <c r="D65" s="1046">
        <v>6193.4870381700002</v>
      </c>
      <c r="E65" s="1046">
        <v>6706.942667530001</v>
      </c>
      <c r="F65" s="1046">
        <v>12929.032185049999</v>
      </c>
      <c r="G65" s="1247">
        <v>12216.633487660001</v>
      </c>
      <c r="H65" s="1178">
        <v>10808.599141359999</v>
      </c>
      <c r="I65" s="1178">
        <v>17263.254194009998</v>
      </c>
      <c r="J65" s="1248">
        <v>18603.617641599998</v>
      </c>
    </row>
    <row r="66" spans="1:10">
      <c r="A66" s="554" t="s">
        <v>1001</v>
      </c>
      <c r="B66" s="1047">
        <v>2007.5821060499995</v>
      </c>
      <c r="C66" s="1047">
        <v>1456.0090214399997</v>
      </c>
      <c r="D66" s="1048">
        <v>2376.6506220799997</v>
      </c>
      <c r="E66" s="1048">
        <v>2159.5495445500001</v>
      </c>
      <c r="F66" s="1048">
        <v>6024.261792629999</v>
      </c>
      <c r="G66" s="1245">
        <v>8544.9525065900016</v>
      </c>
      <c r="H66" s="1002">
        <v>9643.2307579700009</v>
      </c>
      <c r="I66" s="1002">
        <v>15073.86088468</v>
      </c>
      <c r="J66" s="1246">
        <v>15140.314980619998</v>
      </c>
    </row>
    <row r="67" spans="1:10">
      <c r="A67" s="554" t="s">
        <v>1002</v>
      </c>
      <c r="B67" s="1047">
        <v>0</v>
      </c>
      <c r="C67" s="1047">
        <v>0</v>
      </c>
      <c r="D67" s="1048">
        <v>0</v>
      </c>
      <c r="E67" s="1048">
        <v>0</v>
      </c>
      <c r="F67" s="1048">
        <v>0</v>
      </c>
      <c r="G67" s="1245">
        <v>0</v>
      </c>
      <c r="H67" s="1002">
        <v>0</v>
      </c>
      <c r="I67" s="1002">
        <v>0</v>
      </c>
      <c r="J67" s="1246">
        <v>0</v>
      </c>
    </row>
    <row r="68" spans="1:10">
      <c r="A68" s="554" t="s">
        <v>1003</v>
      </c>
      <c r="B68" s="1047">
        <v>0</v>
      </c>
      <c r="C68" s="1047">
        <v>543.27399420000006</v>
      </c>
      <c r="D68" s="1048">
        <v>661.40364467999996</v>
      </c>
      <c r="E68" s="1048">
        <v>424.90442754000003</v>
      </c>
      <c r="F68" s="1048">
        <v>249.82059419999999</v>
      </c>
      <c r="G68" s="1245">
        <v>733.24068530999989</v>
      </c>
      <c r="H68" s="1002">
        <v>770.60824489000004</v>
      </c>
      <c r="I68" s="1002">
        <v>677.77378926999995</v>
      </c>
      <c r="J68" s="1246">
        <v>691.58596614999999</v>
      </c>
    </row>
    <row r="69" spans="1:10">
      <c r="A69" s="554" t="s">
        <v>1004</v>
      </c>
      <c r="B69" s="1047">
        <v>2.3343771000000002</v>
      </c>
      <c r="C69" s="1047">
        <v>0</v>
      </c>
      <c r="D69" s="1048">
        <v>0</v>
      </c>
      <c r="E69" s="1048">
        <v>0</v>
      </c>
      <c r="F69" s="1048">
        <v>0</v>
      </c>
      <c r="G69" s="1245">
        <v>0</v>
      </c>
      <c r="H69" s="1002">
        <v>0</v>
      </c>
      <c r="I69" s="1002">
        <v>0</v>
      </c>
      <c r="J69" s="1246">
        <v>0</v>
      </c>
    </row>
    <row r="70" spans="1:10">
      <c r="A70" s="554" t="s">
        <v>1005</v>
      </c>
      <c r="B70" s="1047">
        <v>0</v>
      </c>
      <c r="C70" s="1047">
        <v>1713.4341044300002</v>
      </c>
      <c r="D70" s="1048">
        <v>1806.2687183199998</v>
      </c>
      <c r="E70" s="1048">
        <v>2306.6900669000001</v>
      </c>
      <c r="F70" s="1048">
        <v>4983.9204433300001</v>
      </c>
      <c r="G70" s="1245">
        <v>1090.9112268800002</v>
      </c>
      <c r="H70" s="1002">
        <v>-648.33545885000012</v>
      </c>
      <c r="I70" s="1002">
        <v>-44.485170349999905</v>
      </c>
      <c r="J70" s="1246">
        <v>1152.0660658499999</v>
      </c>
    </row>
    <row r="71" spans="1:10">
      <c r="A71" s="554" t="s">
        <v>1006</v>
      </c>
      <c r="B71" s="1047">
        <v>0</v>
      </c>
      <c r="C71" s="1047">
        <v>0</v>
      </c>
      <c r="D71" s="1048">
        <v>0</v>
      </c>
      <c r="E71" s="1048">
        <v>0</v>
      </c>
      <c r="F71" s="1048">
        <v>0</v>
      </c>
      <c r="G71" s="1245">
        <v>0</v>
      </c>
      <c r="H71" s="1002">
        <v>0</v>
      </c>
      <c r="I71" s="1002">
        <v>0</v>
      </c>
      <c r="J71" s="1246">
        <v>0</v>
      </c>
    </row>
    <row r="72" spans="1:10">
      <c r="A72" s="554" t="s">
        <v>1007</v>
      </c>
      <c r="B72" s="1047">
        <v>0</v>
      </c>
      <c r="C72" s="1047">
        <v>0</v>
      </c>
      <c r="D72" s="1048">
        <v>0</v>
      </c>
      <c r="E72" s="1048">
        <v>0</v>
      </c>
      <c r="F72" s="1048">
        <v>0</v>
      </c>
      <c r="G72" s="1245">
        <v>0</v>
      </c>
      <c r="H72" s="1002">
        <v>0</v>
      </c>
      <c r="I72" s="1002">
        <v>0</v>
      </c>
      <c r="J72" s="1246">
        <v>0</v>
      </c>
    </row>
    <row r="73" spans="1:10">
      <c r="A73" s="554" t="s">
        <v>967</v>
      </c>
      <c r="B73" s="1047">
        <v>854.03854100000001</v>
      </c>
      <c r="C73" s="1047">
        <v>0</v>
      </c>
      <c r="D73" s="1048">
        <v>0</v>
      </c>
      <c r="E73" s="1048">
        <v>0</v>
      </c>
      <c r="F73" s="1048">
        <v>0</v>
      </c>
      <c r="G73" s="1245">
        <v>0</v>
      </c>
      <c r="H73" s="1002">
        <v>0</v>
      </c>
      <c r="I73" s="1002">
        <v>0</v>
      </c>
      <c r="J73" s="1246">
        <v>0</v>
      </c>
    </row>
    <row r="74" spans="1:10">
      <c r="A74" s="554" t="s">
        <v>1008</v>
      </c>
      <c r="B74" s="1047">
        <v>2540.2182050400002</v>
      </c>
      <c r="C74" s="1047">
        <v>3805.66961649</v>
      </c>
      <c r="D74" s="1048">
        <v>1349.1640530900002</v>
      </c>
      <c r="E74" s="1048">
        <v>1815.7986285400009</v>
      </c>
      <c r="F74" s="1048">
        <v>1671.0293548899995</v>
      </c>
      <c r="G74" s="1245">
        <v>1847.5290688799992</v>
      </c>
      <c r="H74" s="1002">
        <v>1043.0955973499986</v>
      </c>
      <c r="I74" s="1002">
        <v>1556.1046904099978</v>
      </c>
      <c r="J74" s="1246">
        <v>1619.6506289799995</v>
      </c>
    </row>
    <row r="75" spans="1:10">
      <c r="A75" s="1263"/>
      <c r="B75" s="960"/>
      <c r="C75" s="960">
        <v>0</v>
      </c>
      <c r="D75" s="961"/>
      <c r="E75" s="961"/>
      <c r="F75" s="961"/>
      <c r="G75" s="1247"/>
      <c r="H75" s="1178"/>
      <c r="I75" s="1178"/>
      <c r="J75" s="1248"/>
    </row>
    <row r="76" spans="1:10" ht="15.75" thickBot="1">
      <c r="A76" s="1264" t="s">
        <v>475</v>
      </c>
      <c r="B76" s="1258">
        <v>133579.93249151</v>
      </c>
      <c r="C76" s="1258">
        <v>152722.25044977001</v>
      </c>
      <c r="D76" s="1259">
        <v>108420.19554496999</v>
      </c>
      <c r="E76" s="1259">
        <v>124677.92015433</v>
      </c>
      <c r="F76" s="1259">
        <v>163690.67777477996</v>
      </c>
      <c r="G76" s="1260">
        <v>193811.56028999999</v>
      </c>
      <c r="H76" s="1259">
        <v>159925.22502407999</v>
      </c>
      <c r="I76" s="1259">
        <v>188657.74146865</v>
      </c>
      <c r="J76" s="1261">
        <v>195770.74564915002</v>
      </c>
    </row>
    <row r="77" spans="1:10" s="200" customFormat="1">
      <c r="A77" s="1679" t="s">
        <v>1024</v>
      </c>
      <c r="B77" s="246"/>
      <c r="G77" s="1178"/>
      <c r="H77" s="1178"/>
      <c r="I77" s="1178"/>
      <c r="J77" s="1178"/>
    </row>
    <row r="78" spans="1:10" ht="15.75">
      <c r="A78" s="1679" t="s">
        <v>1311</v>
      </c>
      <c r="B78" s="1239"/>
    </row>
    <row r="79" spans="1:10" ht="15.75">
      <c r="A79" s="1673" t="s">
        <v>1310</v>
      </c>
      <c r="B79" s="1234"/>
    </row>
  </sheetData>
  <mergeCells count="3">
    <mergeCell ref="C3:F3"/>
    <mergeCell ref="G3:J3"/>
    <mergeCell ref="B3:B4"/>
  </mergeCells>
  <hyperlinks>
    <hyperlink ref="A1" location="Menu!A1" display="Return to Menu"/>
  </hyperlinks>
  <pageMargins left="0.7" right="0.7" top="0.75" bottom="0.75" header="0.3" footer="0.3"/>
  <pageSetup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9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15"/>
  <cols>
    <col min="1" max="1" width="62.28515625" customWidth="1"/>
    <col min="2" max="7" width="12.7109375" customWidth="1"/>
    <col min="8" max="9" width="11.5703125" customWidth="1"/>
    <col min="10" max="10" width="12" customWidth="1"/>
    <col min="11" max="11" width="11.5703125" customWidth="1"/>
    <col min="12" max="12" width="49.85546875" customWidth="1"/>
    <col min="13" max="13" width="14.7109375" bestFit="1" customWidth="1"/>
  </cols>
  <sheetData>
    <row r="1" spans="1:14" ht="26.25">
      <c r="A1" s="1736" t="s">
        <v>1407</v>
      </c>
    </row>
    <row r="2" spans="1:14" ht="15.75" thickBot="1">
      <c r="A2" s="177" t="s">
        <v>1023</v>
      </c>
      <c r="D2" s="921"/>
      <c r="G2" s="1044"/>
      <c r="H2" s="1255"/>
      <c r="I2" s="1255"/>
      <c r="J2" s="1255"/>
      <c r="K2" s="1255"/>
    </row>
    <row r="3" spans="1:14" ht="17.25">
      <c r="A3" s="714"/>
      <c r="B3" s="1445"/>
      <c r="C3" s="1445"/>
      <c r="D3" s="1776" t="s">
        <v>1136</v>
      </c>
      <c r="E3" s="1773"/>
      <c r="F3" s="1773"/>
      <c r="G3" s="1784"/>
      <c r="H3" s="1776" t="s">
        <v>1223</v>
      </c>
      <c r="I3" s="1773"/>
      <c r="J3" s="1773"/>
      <c r="K3" s="1777"/>
    </row>
    <row r="4" spans="1:14" ht="15.75" thickBot="1">
      <c r="A4" s="715" t="s">
        <v>477</v>
      </c>
      <c r="B4" s="1444">
        <v>2012</v>
      </c>
      <c r="C4" s="1444">
        <v>2013</v>
      </c>
      <c r="D4" s="704" t="s">
        <v>1</v>
      </c>
      <c r="E4" s="1444" t="s">
        <v>2</v>
      </c>
      <c r="F4" s="1444" t="s">
        <v>3</v>
      </c>
      <c r="G4" s="1438" t="s">
        <v>4</v>
      </c>
      <c r="H4" s="704" t="s">
        <v>1</v>
      </c>
      <c r="I4" s="1444" t="s">
        <v>2</v>
      </c>
      <c r="J4" s="1444" t="s">
        <v>3</v>
      </c>
      <c r="K4" s="1448" t="s">
        <v>4</v>
      </c>
    </row>
    <row r="5" spans="1:14">
      <c r="A5" s="712" t="s">
        <v>478</v>
      </c>
      <c r="B5" s="1489">
        <v>2590.9386178800005</v>
      </c>
      <c r="C5" s="1489">
        <v>16263.621765220001</v>
      </c>
      <c r="D5" s="1512">
        <v>16805.846038</v>
      </c>
      <c r="E5" s="1489">
        <v>11753.528087999999</v>
      </c>
      <c r="F5" s="1489">
        <v>8825.9186559999998</v>
      </c>
      <c r="G5" s="1513">
        <v>8993.2647099999995</v>
      </c>
      <c r="H5" s="1512">
        <v>12279.520278</v>
      </c>
      <c r="I5" s="1489">
        <v>12279.520278</v>
      </c>
      <c r="J5" s="1489">
        <v>16929.128060999999</v>
      </c>
      <c r="K5" s="1495">
        <v>18036.938676999998</v>
      </c>
      <c r="M5" s="1272"/>
      <c r="N5" s="1272"/>
    </row>
    <row r="6" spans="1:14">
      <c r="A6" s="554" t="s">
        <v>923</v>
      </c>
      <c r="B6" s="1492">
        <v>382.47850298999998</v>
      </c>
      <c r="C6" s="1492">
        <v>947.57953545000009</v>
      </c>
      <c r="D6" s="1514">
        <v>1132.04</v>
      </c>
      <c r="E6" s="1492">
        <v>866.62945000000002</v>
      </c>
      <c r="F6" s="1492">
        <v>717.64041699999996</v>
      </c>
      <c r="G6" s="1515">
        <v>1177.6325650000001</v>
      </c>
      <c r="H6" s="1514">
        <v>1267.1736390000001</v>
      </c>
      <c r="I6" s="1492">
        <v>1267.1736390000001</v>
      </c>
      <c r="J6" s="1492">
        <v>1792.6043279999999</v>
      </c>
      <c r="K6" s="1496">
        <v>1947.018431</v>
      </c>
      <c r="M6" s="1272"/>
      <c r="N6" s="1272"/>
    </row>
    <row r="7" spans="1:14">
      <c r="A7" s="553" t="s">
        <v>924</v>
      </c>
      <c r="B7" s="1489">
        <v>2208.4601148900006</v>
      </c>
      <c r="C7" s="1489">
        <v>15316.042229770001</v>
      </c>
      <c r="D7" s="1512">
        <v>15673.806038000001</v>
      </c>
      <c r="E7" s="1489">
        <v>10886.898638000001</v>
      </c>
      <c r="F7" s="1489">
        <v>8108.2782390000002</v>
      </c>
      <c r="G7" s="1513">
        <v>7815.6321449999996</v>
      </c>
      <c r="H7" s="1512">
        <v>11012.346638999999</v>
      </c>
      <c r="I7" s="1489">
        <v>11012.346638999999</v>
      </c>
      <c r="J7" s="1489">
        <v>15136.523733</v>
      </c>
      <c r="K7" s="1495">
        <v>16089.920246</v>
      </c>
      <c r="M7" s="1272"/>
      <c r="N7" s="1272"/>
    </row>
    <row r="8" spans="1:14">
      <c r="A8" s="554" t="s">
        <v>925</v>
      </c>
      <c r="B8" s="1492">
        <v>1248.26726138</v>
      </c>
      <c r="C8" s="1492">
        <v>3209.0849867299999</v>
      </c>
      <c r="D8" s="1514">
        <v>4469.8327250000002</v>
      </c>
      <c r="E8" s="1492">
        <v>5262.5583550000001</v>
      </c>
      <c r="F8" s="1492">
        <v>5635.233142</v>
      </c>
      <c r="G8" s="1515">
        <v>6668.942524</v>
      </c>
      <c r="H8" s="1514">
        <v>7536.0421669999996</v>
      </c>
      <c r="I8" s="1492">
        <v>7536.0421669999996</v>
      </c>
      <c r="J8" s="1492">
        <v>11882.05932</v>
      </c>
      <c r="K8" s="1496">
        <v>9032.8639839999996</v>
      </c>
      <c r="M8" s="1508"/>
      <c r="N8" s="1272"/>
    </row>
    <row r="9" spans="1:14">
      <c r="A9" s="554" t="s">
        <v>926</v>
      </c>
      <c r="B9" s="1492">
        <v>960.19285350999996</v>
      </c>
      <c r="C9" s="1492">
        <v>12106.95724304</v>
      </c>
      <c r="D9" s="1514">
        <v>11203.973313</v>
      </c>
      <c r="E9" s="1492">
        <v>5624.3402830000005</v>
      </c>
      <c r="F9" s="1492">
        <v>473.045097</v>
      </c>
      <c r="G9" s="1515">
        <v>1146.689621</v>
      </c>
      <c r="H9" s="1514">
        <v>3476.3044719999998</v>
      </c>
      <c r="I9" s="1492">
        <v>3476.3044719999998</v>
      </c>
      <c r="J9" s="1492">
        <v>3254.4644130000001</v>
      </c>
      <c r="K9" s="1496">
        <v>7057.0562620000001</v>
      </c>
      <c r="M9" s="1272"/>
      <c r="N9" s="1272"/>
    </row>
    <row r="10" spans="1:14">
      <c r="A10" s="554" t="s">
        <v>1098</v>
      </c>
      <c r="B10" s="1492"/>
      <c r="C10" s="1492"/>
      <c r="D10" s="1514">
        <v>0</v>
      </c>
      <c r="E10" s="1492">
        <v>0</v>
      </c>
      <c r="F10" s="1492">
        <v>2000</v>
      </c>
      <c r="G10" s="1515">
        <v>0</v>
      </c>
      <c r="H10" s="1512">
        <v>0</v>
      </c>
      <c r="I10" s="1489">
        <v>0</v>
      </c>
      <c r="J10" s="1492">
        <v>0</v>
      </c>
      <c r="K10" s="1495">
        <v>0</v>
      </c>
      <c r="M10" s="1272"/>
      <c r="N10" s="1272"/>
    </row>
    <row r="11" spans="1:14">
      <c r="A11" s="554"/>
      <c r="B11" s="1492"/>
      <c r="C11" s="1492"/>
      <c r="D11" s="1514"/>
      <c r="E11" s="1492"/>
      <c r="F11" s="1492"/>
      <c r="G11" s="1515"/>
      <c r="H11" s="1512"/>
      <c r="I11" s="1489"/>
      <c r="J11" s="1489"/>
      <c r="K11" s="1495"/>
      <c r="M11" s="1272"/>
      <c r="N11" s="1272"/>
    </row>
    <row r="12" spans="1:14">
      <c r="A12" s="712" t="s">
        <v>927</v>
      </c>
      <c r="B12" s="1489">
        <v>0</v>
      </c>
      <c r="C12" s="1489">
        <v>0</v>
      </c>
      <c r="D12" s="1512">
        <v>0</v>
      </c>
      <c r="E12" s="1489">
        <v>0</v>
      </c>
      <c r="F12" s="1489">
        <v>0</v>
      </c>
      <c r="G12" s="1513">
        <v>0</v>
      </c>
      <c r="H12" s="1512">
        <v>0</v>
      </c>
      <c r="I12" s="1489">
        <v>0</v>
      </c>
      <c r="J12" s="1489">
        <v>0</v>
      </c>
      <c r="K12" s="1495">
        <v>0</v>
      </c>
      <c r="M12" s="1272"/>
      <c r="N12" s="1272"/>
    </row>
    <row r="13" spans="1:14">
      <c r="A13" s="554" t="s">
        <v>928</v>
      </c>
      <c r="B13" s="1492">
        <v>0</v>
      </c>
      <c r="C13" s="1492">
        <v>0</v>
      </c>
      <c r="D13" s="1514">
        <v>0</v>
      </c>
      <c r="E13" s="1492">
        <v>0</v>
      </c>
      <c r="F13" s="1492">
        <v>0</v>
      </c>
      <c r="G13" s="1515">
        <v>0</v>
      </c>
      <c r="H13" s="1514">
        <v>0</v>
      </c>
      <c r="I13" s="1492">
        <v>0</v>
      </c>
      <c r="J13" s="1492">
        <v>0</v>
      </c>
      <c r="K13" s="1496">
        <v>0</v>
      </c>
      <c r="M13" s="1272"/>
      <c r="N13" s="1272"/>
    </row>
    <row r="14" spans="1:14">
      <c r="A14" s="554" t="s">
        <v>929</v>
      </c>
      <c r="B14" s="1492">
        <v>0</v>
      </c>
      <c r="C14" s="1492">
        <v>0</v>
      </c>
      <c r="D14" s="1514">
        <v>0</v>
      </c>
      <c r="E14" s="1492">
        <v>0</v>
      </c>
      <c r="F14" s="1492">
        <v>0</v>
      </c>
      <c r="G14" s="1515">
        <v>0</v>
      </c>
      <c r="H14" s="1514">
        <v>0</v>
      </c>
      <c r="I14" s="1492">
        <v>0</v>
      </c>
      <c r="J14" s="1492">
        <v>0</v>
      </c>
      <c r="K14" s="1496">
        <v>0</v>
      </c>
      <c r="M14" s="1272"/>
      <c r="N14" s="1272"/>
    </row>
    <row r="15" spans="1:14">
      <c r="A15" s="1265" t="s">
        <v>930</v>
      </c>
      <c r="B15" s="1492">
        <v>0</v>
      </c>
      <c r="C15" s="1492">
        <v>0</v>
      </c>
      <c r="D15" s="1514">
        <v>0</v>
      </c>
      <c r="E15" s="1492">
        <v>0</v>
      </c>
      <c r="F15" s="1492">
        <v>0</v>
      </c>
      <c r="G15" s="1515">
        <v>0</v>
      </c>
      <c r="H15" s="1514">
        <v>0</v>
      </c>
      <c r="I15" s="1492">
        <v>0</v>
      </c>
      <c r="J15" s="1492">
        <v>0</v>
      </c>
      <c r="K15" s="1496">
        <v>0</v>
      </c>
      <c r="M15" s="1272"/>
      <c r="N15" s="1272"/>
    </row>
    <row r="16" spans="1:14">
      <c r="A16" s="555"/>
      <c r="B16" s="1492"/>
      <c r="C16" s="1492"/>
      <c r="D16" s="1514"/>
      <c r="E16" s="1492"/>
      <c r="F16" s="1492"/>
      <c r="G16" s="1515"/>
      <c r="H16" s="1512"/>
      <c r="I16" s="1489"/>
      <c r="J16" s="1489"/>
      <c r="K16" s="1495"/>
      <c r="M16" s="1272"/>
      <c r="N16" s="1272"/>
    </row>
    <row r="17" spans="1:14">
      <c r="A17" s="712" t="s">
        <v>484</v>
      </c>
      <c r="B17" s="1489">
        <v>2184.5575794299998</v>
      </c>
      <c r="C17" s="1489">
        <v>1904.79755</v>
      </c>
      <c r="D17" s="1512">
        <v>2490.356679</v>
      </c>
      <c r="E17" s="1489">
        <v>2818.799332</v>
      </c>
      <c r="F17" s="1489">
        <v>4167.8210799999997</v>
      </c>
      <c r="G17" s="1513">
        <v>3311.3462249999998</v>
      </c>
      <c r="H17" s="1512">
        <v>1546.5814109999999</v>
      </c>
      <c r="I17" s="1489">
        <v>1546.5814109999999</v>
      </c>
      <c r="J17" s="1489">
        <v>1366.066065</v>
      </c>
      <c r="K17" s="1495">
        <v>1401.2771640000001</v>
      </c>
      <c r="M17" s="1272"/>
      <c r="N17" s="1272"/>
    </row>
    <row r="18" spans="1:14">
      <c r="A18" s="554" t="s">
        <v>1099</v>
      </c>
      <c r="B18" s="1499"/>
      <c r="C18" s="1499"/>
      <c r="D18" s="1516">
        <v>166.71036799999999</v>
      </c>
      <c r="E18" s="1497">
        <v>335.69796300000002</v>
      </c>
      <c r="F18" s="1497">
        <v>86.162107000000006</v>
      </c>
      <c r="G18" s="1517">
        <v>163.50700000000001</v>
      </c>
      <c r="H18" s="1512">
        <v>259.99109099999998</v>
      </c>
      <c r="I18" s="1489">
        <v>259.99109099999998</v>
      </c>
      <c r="J18" s="1489">
        <v>150.60761299999999</v>
      </c>
      <c r="K18" s="1495">
        <v>131.28741600000001</v>
      </c>
      <c r="M18" s="1272"/>
      <c r="N18" s="1272"/>
    </row>
    <row r="19" spans="1:14">
      <c r="A19" s="554" t="s">
        <v>931</v>
      </c>
      <c r="B19" s="1492">
        <v>2184.5575794299998</v>
      </c>
      <c r="C19" s="1492">
        <v>1904.79755</v>
      </c>
      <c r="D19" s="1512">
        <v>2323.646311</v>
      </c>
      <c r="E19" s="1489">
        <v>2483.101369</v>
      </c>
      <c r="F19" s="1489">
        <v>4081.6589730000001</v>
      </c>
      <c r="G19" s="1513">
        <v>3147.8392250000002</v>
      </c>
      <c r="H19" s="1512">
        <v>1286.59032</v>
      </c>
      <c r="I19" s="1489">
        <v>1286.59032</v>
      </c>
      <c r="J19" s="1489">
        <v>1215.4584520000001</v>
      </c>
      <c r="K19" s="1495">
        <v>1269.989748</v>
      </c>
      <c r="M19" s="1272"/>
      <c r="N19" s="1272"/>
    </row>
    <row r="20" spans="1:14">
      <c r="A20" s="554" t="s">
        <v>932</v>
      </c>
      <c r="B20" s="1492">
        <v>2184.5575794299998</v>
      </c>
      <c r="C20" s="1492">
        <v>1904.79755</v>
      </c>
      <c r="D20" s="1514">
        <v>2323.646311</v>
      </c>
      <c r="E20" s="1492">
        <v>2483.101369</v>
      </c>
      <c r="F20" s="1492">
        <v>4081.6589730000001</v>
      </c>
      <c r="G20" s="1515">
        <v>3147.8392250000002</v>
      </c>
      <c r="H20" s="1514">
        <v>1286.59032</v>
      </c>
      <c r="I20" s="1492">
        <v>1286.59032</v>
      </c>
      <c r="J20" s="1492">
        <v>1215.4584520000001</v>
      </c>
      <c r="K20" s="1496">
        <v>1269.989748</v>
      </c>
      <c r="M20" s="1272"/>
      <c r="N20" s="1272"/>
    </row>
    <row r="21" spans="1:14">
      <c r="A21" s="554" t="s">
        <v>933</v>
      </c>
      <c r="B21" s="1492">
        <v>0</v>
      </c>
      <c r="C21" s="1492">
        <v>0</v>
      </c>
      <c r="D21" s="1514">
        <v>0</v>
      </c>
      <c r="E21" s="1492">
        <v>0</v>
      </c>
      <c r="F21" s="1492">
        <v>0</v>
      </c>
      <c r="G21" s="1515">
        <v>0</v>
      </c>
      <c r="H21" s="1512">
        <v>0</v>
      </c>
      <c r="I21" s="1489">
        <v>0</v>
      </c>
      <c r="J21" s="1489">
        <v>0</v>
      </c>
      <c r="K21" s="1495">
        <v>0</v>
      </c>
      <c r="M21" s="1272"/>
      <c r="N21" s="1272"/>
    </row>
    <row r="22" spans="1:14">
      <c r="A22" s="554" t="s">
        <v>934</v>
      </c>
      <c r="B22" s="1492">
        <v>0</v>
      </c>
      <c r="C22" s="1492">
        <v>0</v>
      </c>
      <c r="D22" s="1514">
        <v>0</v>
      </c>
      <c r="E22" s="1492">
        <v>0</v>
      </c>
      <c r="F22" s="1492">
        <v>0</v>
      </c>
      <c r="G22" s="1515">
        <v>0</v>
      </c>
      <c r="H22" s="1512">
        <v>0</v>
      </c>
      <c r="I22" s="1489">
        <v>0</v>
      </c>
      <c r="J22" s="1489">
        <v>0</v>
      </c>
      <c r="K22" s="1495">
        <v>0</v>
      </c>
      <c r="M22" s="1272"/>
      <c r="N22" s="1272"/>
    </row>
    <row r="23" spans="1:14">
      <c r="A23" s="554" t="s">
        <v>935</v>
      </c>
      <c r="B23" s="1492">
        <v>0</v>
      </c>
      <c r="C23" s="1492">
        <v>0</v>
      </c>
      <c r="D23" s="1514">
        <v>0</v>
      </c>
      <c r="E23" s="1492">
        <v>0</v>
      </c>
      <c r="F23" s="1492">
        <v>0</v>
      </c>
      <c r="G23" s="1515">
        <v>0</v>
      </c>
      <c r="H23" s="1512">
        <v>0</v>
      </c>
      <c r="I23" s="1489">
        <v>0</v>
      </c>
      <c r="J23" s="1489">
        <v>0</v>
      </c>
      <c r="K23" s="1495">
        <v>0</v>
      </c>
      <c r="M23" s="1272"/>
      <c r="N23" s="1272"/>
    </row>
    <row r="24" spans="1:14">
      <c r="A24" s="554"/>
      <c r="B24" s="1492"/>
      <c r="C24" s="1492"/>
      <c r="D24" s="1514"/>
      <c r="E24" s="1492"/>
      <c r="F24" s="1492"/>
      <c r="G24" s="1515"/>
      <c r="H24" s="1512"/>
      <c r="I24" s="1489"/>
      <c r="J24" s="1489"/>
      <c r="K24" s="1495"/>
      <c r="M24" s="1272"/>
      <c r="N24" s="1272"/>
    </row>
    <row r="25" spans="1:14">
      <c r="A25" s="712" t="s">
        <v>490</v>
      </c>
      <c r="B25" s="1489">
        <v>275.97548695999996</v>
      </c>
      <c r="C25" s="1489">
        <v>0</v>
      </c>
      <c r="D25" s="1512">
        <v>1000</v>
      </c>
      <c r="E25" s="1489">
        <v>2400</v>
      </c>
      <c r="F25" s="1489">
        <v>2400</v>
      </c>
      <c r="G25" s="1513">
        <v>2400</v>
      </c>
      <c r="H25" s="1512">
        <v>1362.7175460000001</v>
      </c>
      <c r="I25" s="1489">
        <v>1362.7175460000001</v>
      </c>
      <c r="J25" s="1489">
        <v>1283.9775999999999</v>
      </c>
      <c r="K25" s="1495">
        <v>1242.396242</v>
      </c>
      <c r="M25" s="1272"/>
      <c r="N25" s="1272"/>
    </row>
    <row r="26" spans="1:14">
      <c r="A26" s="554" t="s">
        <v>936</v>
      </c>
      <c r="B26" s="1492">
        <v>275.97548695999996</v>
      </c>
      <c r="C26" s="1492">
        <v>0</v>
      </c>
      <c r="D26" s="1514">
        <v>0</v>
      </c>
      <c r="E26" s="1492">
        <v>0</v>
      </c>
      <c r="F26" s="1492">
        <v>0</v>
      </c>
      <c r="G26" s="1515">
        <v>0</v>
      </c>
      <c r="H26" s="1514">
        <v>0</v>
      </c>
      <c r="I26" s="1492">
        <v>0</v>
      </c>
      <c r="J26" s="1492">
        <v>0</v>
      </c>
      <c r="K26" s="1496">
        <v>0</v>
      </c>
      <c r="M26" s="1272"/>
      <c r="N26" s="1272"/>
    </row>
    <row r="27" spans="1:14">
      <c r="A27" s="554" t="s">
        <v>79</v>
      </c>
      <c r="B27" s="1492">
        <v>0</v>
      </c>
      <c r="C27" s="1492">
        <v>0</v>
      </c>
      <c r="D27" s="1514">
        <v>0</v>
      </c>
      <c r="E27" s="1492">
        <v>0</v>
      </c>
      <c r="F27" s="1492">
        <v>0</v>
      </c>
      <c r="G27" s="1515">
        <v>0</v>
      </c>
      <c r="H27" s="1516">
        <v>0</v>
      </c>
      <c r="I27" s="1497">
        <v>0</v>
      </c>
      <c r="J27" s="1497">
        <v>0</v>
      </c>
      <c r="K27" s="1498">
        <v>0</v>
      </c>
      <c r="M27" s="1272"/>
      <c r="N27" s="1272"/>
    </row>
    <row r="28" spans="1:14">
      <c r="A28" s="554" t="s">
        <v>937</v>
      </c>
      <c r="B28" s="1492">
        <v>0</v>
      </c>
      <c r="C28" s="1492">
        <v>0</v>
      </c>
      <c r="D28" s="1514">
        <v>1000</v>
      </c>
      <c r="E28" s="1492">
        <v>2400</v>
      </c>
      <c r="F28" s="1492">
        <v>2400</v>
      </c>
      <c r="G28" s="1515">
        <v>2400</v>
      </c>
      <c r="H28" s="1514">
        <v>1362.7175460000001</v>
      </c>
      <c r="I28" s="1492">
        <v>1362.7175460000001</v>
      </c>
      <c r="J28" s="1492">
        <v>1283.9775999999999</v>
      </c>
      <c r="K28" s="1496">
        <v>1242.396242</v>
      </c>
      <c r="M28" s="1272"/>
      <c r="N28" s="1272"/>
    </row>
    <row r="29" spans="1:14">
      <c r="A29" s="554" t="s">
        <v>938</v>
      </c>
      <c r="B29" s="1492">
        <v>0</v>
      </c>
      <c r="C29" s="1492">
        <v>0</v>
      </c>
      <c r="D29" s="1514">
        <v>0</v>
      </c>
      <c r="E29" s="1492">
        <v>0</v>
      </c>
      <c r="F29" s="1492">
        <v>0</v>
      </c>
      <c r="G29" s="1515">
        <v>0</v>
      </c>
      <c r="H29" s="1514">
        <v>0</v>
      </c>
      <c r="I29" s="1492">
        <v>0</v>
      </c>
      <c r="J29" s="1492">
        <v>0</v>
      </c>
      <c r="K29" s="1496">
        <v>0</v>
      </c>
      <c r="M29" s="1272"/>
      <c r="N29" s="1272"/>
    </row>
    <row r="30" spans="1:14">
      <c r="A30" s="554" t="s">
        <v>939</v>
      </c>
      <c r="B30" s="1492">
        <v>0</v>
      </c>
      <c r="C30" s="1492">
        <v>0</v>
      </c>
      <c r="D30" s="1514">
        <v>0</v>
      </c>
      <c r="E30" s="1492">
        <v>0</v>
      </c>
      <c r="F30" s="1492">
        <v>0</v>
      </c>
      <c r="G30" s="1515">
        <v>0</v>
      </c>
      <c r="H30" s="1514">
        <v>0</v>
      </c>
      <c r="I30" s="1492">
        <v>0</v>
      </c>
      <c r="J30" s="1492">
        <v>0</v>
      </c>
      <c r="K30" s="1496">
        <v>0</v>
      </c>
      <c r="M30" s="1272"/>
      <c r="N30" s="1272"/>
    </row>
    <row r="31" spans="1:14">
      <c r="A31" s="555"/>
      <c r="B31" s="1489"/>
      <c r="C31" s="1489"/>
      <c r="D31" s="1512"/>
      <c r="E31" s="1489"/>
      <c r="F31" s="1489"/>
      <c r="G31" s="1513"/>
      <c r="H31" s="1516"/>
      <c r="I31" s="1497"/>
      <c r="J31" s="1497"/>
      <c r="K31" s="1498"/>
      <c r="M31" s="1272"/>
      <c r="N31" s="1272"/>
    </row>
    <row r="32" spans="1:14">
      <c r="A32" s="712" t="s">
        <v>495</v>
      </c>
      <c r="B32" s="1489">
        <v>0</v>
      </c>
      <c r="C32" s="1489">
        <v>1000</v>
      </c>
      <c r="D32" s="1512">
        <v>0</v>
      </c>
      <c r="E32" s="1489">
        <v>0</v>
      </c>
      <c r="F32" s="1489">
        <v>0</v>
      </c>
      <c r="G32" s="1513">
        <v>0</v>
      </c>
      <c r="H32" s="1512">
        <v>0</v>
      </c>
      <c r="I32" s="1489">
        <v>0</v>
      </c>
      <c r="J32" s="1489">
        <v>0</v>
      </c>
      <c r="K32" s="1495">
        <v>0</v>
      </c>
      <c r="M32" s="1272"/>
      <c r="N32" s="1272"/>
    </row>
    <row r="33" spans="1:14">
      <c r="A33" s="554" t="s">
        <v>940</v>
      </c>
      <c r="B33" s="1492">
        <v>0</v>
      </c>
      <c r="C33" s="1492">
        <v>1000</v>
      </c>
      <c r="D33" s="1514">
        <v>0</v>
      </c>
      <c r="E33" s="1492">
        <v>0</v>
      </c>
      <c r="F33" s="1492">
        <v>0</v>
      </c>
      <c r="G33" s="1515">
        <v>0</v>
      </c>
      <c r="H33" s="1514">
        <v>0</v>
      </c>
      <c r="I33" s="1492">
        <v>0</v>
      </c>
      <c r="J33" s="1492">
        <v>0</v>
      </c>
      <c r="K33" s="1496">
        <v>0</v>
      </c>
      <c r="M33" s="1272"/>
      <c r="N33" s="1272"/>
    </row>
    <row r="34" spans="1:14">
      <c r="A34" s="554" t="s">
        <v>941</v>
      </c>
      <c r="B34" s="1492">
        <v>0</v>
      </c>
      <c r="C34" s="1492">
        <v>0</v>
      </c>
      <c r="D34" s="1514">
        <v>0</v>
      </c>
      <c r="E34" s="1492">
        <v>0</v>
      </c>
      <c r="F34" s="1492">
        <v>0</v>
      </c>
      <c r="G34" s="1515">
        <v>0</v>
      </c>
      <c r="H34" s="1514">
        <v>0</v>
      </c>
      <c r="I34" s="1492">
        <v>0</v>
      </c>
      <c r="J34" s="1492">
        <v>0</v>
      </c>
      <c r="K34" s="1496">
        <v>0</v>
      </c>
      <c r="M34" s="1272"/>
      <c r="N34" s="1272"/>
    </row>
    <row r="35" spans="1:14">
      <c r="A35" s="555" t="s">
        <v>1100</v>
      </c>
      <c r="B35" s="1492"/>
      <c r="C35" s="1492"/>
      <c r="D35" s="1514">
        <v>0</v>
      </c>
      <c r="E35" s="1492">
        <v>0</v>
      </c>
      <c r="F35" s="1492">
        <v>0</v>
      </c>
      <c r="G35" s="1515">
        <v>0</v>
      </c>
      <c r="H35" s="1514">
        <v>0</v>
      </c>
      <c r="I35" s="1492">
        <v>0</v>
      </c>
      <c r="J35" s="1492">
        <v>0</v>
      </c>
      <c r="K35" s="1496">
        <v>0</v>
      </c>
      <c r="M35" s="1272"/>
      <c r="N35" s="1272"/>
    </row>
    <row r="36" spans="1:14">
      <c r="A36" s="555" t="s">
        <v>1101</v>
      </c>
      <c r="B36" s="1492"/>
      <c r="C36" s="1492"/>
      <c r="D36" s="1514">
        <v>0</v>
      </c>
      <c r="E36" s="1492">
        <v>0</v>
      </c>
      <c r="F36" s="1492">
        <v>0</v>
      </c>
      <c r="G36" s="1515">
        <v>0</v>
      </c>
      <c r="H36" s="1514">
        <v>0</v>
      </c>
      <c r="I36" s="1492">
        <v>0</v>
      </c>
      <c r="J36" s="1492">
        <v>0</v>
      </c>
      <c r="K36" s="1496">
        <v>0</v>
      </c>
      <c r="M36" s="1272"/>
      <c r="N36" s="1272"/>
    </row>
    <row r="37" spans="1:14">
      <c r="A37" s="555"/>
      <c r="B37" s="1489"/>
      <c r="C37" s="1489"/>
      <c r="D37" s="1512"/>
      <c r="E37" s="1489"/>
      <c r="F37" s="1489"/>
      <c r="G37" s="1513"/>
      <c r="H37" s="1516"/>
      <c r="I37" s="1497"/>
      <c r="J37" s="1497"/>
      <c r="K37" s="1498"/>
      <c r="M37" s="1272"/>
      <c r="N37" s="1272"/>
    </row>
    <row r="38" spans="1:14">
      <c r="A38" s="712" t="s">
        <v>942</v>
      </c>
      <c r="B38" s="1489">
        <v>2493.9937582500002</v>
      </c>
      <c r="C38" s="1489">
        <v>9512.62213901</v>
      </c>
      <c r="D38" s="1512">
        <v>11314.227124999999</v>
      </c>
      <c r="E38" s="1489">
        <v>13735.288237999999</v>
      </c>
      <c r="F38" s="1489">
        <v>17875.405997999998</v>
      </c>
      <c r="G38" s="1513">
        <v>21517.181751</v>
      </c>
      <c r="H38" s="1512">
        <v>22738.840222999999</v>
      </c>
      <c r="I38" s="1489">
        <v>22738.840222999999</v>
      </c>
      <c r="J38" s="1489">
        <v>24890.844666000001</v>
      </c>
      <c r="K38" s="1495">
        <v>26262.253166999999</v>
      </c>
      <c r="M38" s="1272"/>
      <c r="N38" s="1272"/>
    </row>
    <row r="39" spans="1:14">
      <c r="A39" s="554" t="s">
        <v>943</v>
      </c>
      <c r="B39" s="1492">
        <v>2493.9937582500002</v>
      </c>
      <c r="C39" s="1492">
        <v>9512.62213901</v>
      </c>
      <c r="D39" s="1514">
        <v>11314.227124999999</v>
      </c>
      <c r="E39" s="1492">
        <v>13735.288237999999</v>
      </c>
      <c r="F39" s="1492">
        <v>17875.405997999998</v>
      </c>
      <c r="G39" s="1515">
        <v>21517.181751</v>
      </c>
      <c r="H39" s="1514">
        <v>22738.840222999999</v>
      </c>
      <c r="I39" s="1492">
        <v>22738.840222999999</v>
      </c>
      <c r="J39" s="1492">
        <v>24890.844666000001</v>
      </c>
      <c r="K39" s="1496">
        <v>26262.253166999999</v>
      </c>
      <c r="M39" s="1272"/>
      <c r="N39" s="1272"/>
    </row>
    <row r="40" spans="1:14">
      <c r="A40" s="554" t="s">
        <v>944</v>
      </c>
      <c r="B40" s="1492">
        <v>0</v>
      </c>
      <c r="C40" s="1492">
        <v>0</v>
      </c>
      <c r="D40" s="1514">
        <v>0</v>
      </c>
      <c r="E40" s="1492">
        <v>0</v>
      </c>
      <c r="F40" s="1492">
        <v>0</v>
      </c>
      <c r="G40" s="1515">
        <v>0</v>
      </c>
      <c r="H40" s="1514">
        <v>0</v>
      </c>
      <c r="I40" s="1492">
        <v>0</v>
      </c>
      <c r="J40" s="1492">
        <v>0</v>
      </c>
      <c r="K40" s="1496">
        <v>0</v>
      </c>
      <c r="M40" s="1272"/>
      <c r="N40" s="1272"/>
    </row>
    <row r="41" spans="1:14">
      <c r="A41" s="554" t="s">
        <v>945</v>
      </c>
      <c r="B41" s="1492">
        <v>0</v>
      </c>
      <c r="C41" s="1492">
        <v>0</v>
      </c>
      <c r="D41" s="1514">
        <v>0</v>
      </c>
      <c r="E41" s="1492">
        <v>0</v>
      </c>
      <c r="F41" s="1492">
        <v>0</v>
      </c>
      <c r="G41" s="1515">
        <v>0</v>
      </c>
      <c r="H41" s="1514">
        <v>0</v>
      </c>
      <c r="I41" s="1492">
        <v>0</v>
      </c>
      <c r="J41" s="1492">
        <v>0</v>
      </c>
      <c r="K41" s="1496">
        <v>0</v>
      </c>
      <c r="M41" s="1272"/>
      <c r="N41" s="1272"/>
    </row>
    <row r="42" spans="1:14">
      <c r="A42" s="554" t="s">
        <v>502</v>
      </c>
      <c r="B42" s="1492">
        <v>0</v>
      </c>
      <c r="C42" s="1492">
        <v>0</v>
      </c>
      <c r="D42" s="1514">
        <v>0</v>
      </c>
      <c r="E42" s="1492">
        <v>0</v>
      </c>
      <c r="F42" s="1492">
        <v>0</v>
      </c>
      <c r="G42" s="1515">
        <v>0</v>
      </c>
      <c r="H42" s="1512">
        <v>0</v>
      </c>
      <c r="I42" s="1489">
        <v>0</v>
      </c>
      <c r="J42" s="1489">
        <v>0</v>
      </c>
      <c r="K42" s="1495">
        <v>0</v>
      </c>
      <c r="M42" s="1272"/>
      <c r="N42" s="1272"/>
    </row>
    <row r="43" spans="1:14">
      <c r="A43" s="554" t="s">
        <v>946</v>
      </c>
      <c r="B43" s="1492">
        <v>0</v>
      </c>
      <c r="C43" s="1492">
        <v>0</v>
      </c>
      <c r="D43" s="1514">
        <v>0</v>
      </c>
      <c r="E43" s="1492">
        <v>0</v>
      </c>
      <c r="F43" s="1492">
        <v>0</v>
      </c>
      <c r="G43" s="1515">
        <v>0</v>
      </c>
      <c r="H43" s="1514">
        <v>0</v>
      </c>
      <c r="I43" s="1492">
        <v>0</v>
      </c>
      <c r="J43" s="1492">
        <v>0</v>
      </c>
      <c r="K43" s="1496">
        <v>0</v>
      </c>
      <c r="M43" s="1272"/>
      <c r="N43" s="1272"/>
    </row>
    <row r="44" spans="1:14">
      <c r="A44" s="554" t="s">
        <v>947</v>
      </c>
      <c r="B44" s="1492">
        <v>0</v>
      </c>
      <c r="C44" s="1492">
        <v>0</v>
      </c>
      <c r="D44" s="1514">
        <v>0</v>
      </c>
      <c r="E44" s="1492">
        <v>0</v>
      </c>
      <c r="F44" s="1492">
        <v>0</v>
      </c>
      <c r="G44" s="1515">
        <v>0</v>
      </c>
      <c r="H44" s="1514">
        <v>0</v>
      </c>
      <c r="I44" s="1492">
        <v>0</v>
      </c>
      <c r="J44" s="1492">
        <v>0</v>
      </c>
      <c r="K44" s="1496">
        <v>0</v>
      </c>
      <c r="M44" s="1272"/>
      <c r="N44" s="1272"/>
    </row>
    <row r="45" spans="1:14">
      <c r="A45" s="554" t="s">
        <v>948</v>
      </c>
      <c r="B45" s="1492">
        <v>0</v>
      </c>
      <c r="C45" s="1492">
        <v>0</v>
      </c>
      <c r="D45" s="1514">
        <v>0</v>
      </c>
      <c r="E45" s="1492">
        <v>0</v>
      </c>
      <c r="F45" s="1492">
        <v>0</v>
      </c>
      <c r="G45" s="1515">
        <v>0</v>
      </c>
      <c r="H45" s="1514">
        <v>0</v>
      </c>
      <c r="I45" s="1492">
        <v>0</v>
      </c>
      <c r="J45" s="1492">
        <v>0</v>
      </c>
      <c r="K45" s="1496">
        <v>0</v>
      </c>
      <c r="M45" s="1272"/>
      <c r="N45" s="1272"/>
    </row>
    <row r="46" spans="1:14">
      <c r="A46" s="554" t="s">
        <v>1102</v>
      </c>
      <c r="B46" s="1492"/>
      <c r="C46" s="1492"/>
      <c r="D46" s="1514">
        <v>0</v>
      </c>
      <c r="E46" s="1492">
        <v>0</v>
      </c>
      <c r="F46" s="1492">
        <v>0</v>
      </c>
      <c r="G46" s="1515">
        <v>0</v>
      </c>
      <c r="H46" s="1514">
        <v>0</v>
      </c>
      <c r="I46" s="1492">
        <v>0</v>
      </c>
      <c r="J46" s="1492">
        <v>0</v>
      </c>
      <c r="K46" s="1496">
        <v>0</v>
      </c>
      <c r="M46" s="1272"/>
      <c r="N46" s="1272"/>
    </row>
    <row r="47" spans="1:14">
      <c r="A47" s="554" t="s">
        <v>1103</v>
      </c>
      <c r="B47" s="1492">
        <v>0</v>
      </c>
      <c r="C47" s="1492">
        <v>0</v>
      </c>
      <c r="D47" s="1514">
        <v>0</v>
      </c>
      <c r="E47" s="1492">
        <v>0</v>
      </c>
      <c r="F47" s="1492">
        <v>0</v>
      </c>
      <c r="G47" s="1515">
        <v>0</v>
      </c>
      <c r="H47" s="1514">
        <v>0</v>
      </c>
      <c r="I47" s="1492">
        <v>0</v>
      </c>
      <c r="J47" s="1492">
        <v>0</v>
      </c>
      <c r="K47" s="1496">
        <v>0</v>
      </c>
      <c r="M47" s="1272"/>
      <c r="N47" s="1272"/>
    </row>
    <row r="48" spans="1:14">
      <c r="A48" s="554" t="s">
        <v>1104</v>
      </c>
      <c r="B48" s="1492">
        <v>0</v>
      </c>
      <c r="C48" s="1492">
        <v>0</v>
      </c>
      <c r="D48" s="1514">
        <v>0</v>
      </c>
      <c r="E48" s="1492">
        <v>0</v>
      </c>
      <c r="F48" s="1492">
        <v>0</v>
      </c>
      <c r="G48" s="1515">
        <v>0</v>
      </c>
      <c r="H48" s="1514">
        <v>0</v>
      </c>
      <c r="I48" s="1492">
        <v>0</v>
      </c>
      <c r="J48" s="1492">
        <v>0</v>
      </c>
      <c r="K48" s="1496">
        <v>0</v>
      </c>
      <c r="M48" s="1272"/>
      <c r="N48" s="1272"/>
    </row>
    <row r="49" spans="1:14">
      <c r="A49" s="554" t="s">
        <v>1105</v>
      </c>
      <c r="B49" s="1492"/>
      <c r="C49" s="1492"/>
      <c r="D49" s="1514">
        <v>0</v>
      </c>
      <c r="E49" s="1492">
        <v>0</v>
      </c>
      <c r="F49" s="1492">
        <v>0</v>
      </c>
      <c r="G49" s="1515">
        <v>0</v>
      </c>
      <c r="H49" s="1514">
        <v>0</v>
      </c>
      <c r="I49" s="1492">
        <v>0</v>
      </c>
      <c r="J49" s="1492">
        <v>0</v>
      </c>
      <c r="K49" s="1496">
        <v>0</v>
      </c>
      <c r="M49" s="1272"/>
      <c r="N49" s="1272"/>
    </row>
    <row r="50" spans="1:14">
      <c r="A50" s="554" t="s">
        <v>949</v>
      </c>
      <c r="B50" s="1492">
        <v>0</v>
      </c>
      <c r="C50" s="1492">
        <v>0</v>
      </c>
      <c r="D50" s="1514">
        <v>0</v>
      </c>
      <c r="E50" s="1492">
        <v>0</v>
      </c>
      <c r="F50" s="1492">
        <v>0</v>
      </c>
      <c r="G50" s="1515">
        <v>0</v>
      </c>
      <c r="H50" s="1514">
        <v>0</v>
      </c>
      <c r="I50" s="1492">
        <v>0</v>
      </c>
      <c r="J50" s="1492">
        <v>0</v>
      </c>
      <c r="K50" s="1496">
        <v>0</v>
      </c>
      <c r="M50" s="1272"/>
      <c r="N50" s="1272"/>
    </row>
    <row r="51" spans="1:14">
      <c r="A51" s="554" t="s">
        <v>950</v>
      </c>
      <c r="B51" s="1492">
        <v>0</v>
      </c>
      <c r="C51" s="1492">
        <v>0</v>
      </c>
      <c r="D51" s="1514">
        <v>0</v>
      </c>
      <c r="E51" s="1492">
        <v>0</v>
      </c>
      <c r="F51" s="1492">
        <v>0</v>
      </c>
      <c r="G51" s="1515">
        <v>0</v>
      </c>
      <c r="H51" s="1514">
        <v>0</v>
      </c>
      <c r="I51" s="1492">
        <v>0</v>
      </c>
      <c r="J51" s="1492">
        <v>0</v>
      </c>
      <c r="K51" s="1496">
        <v>0</v>
      </c>
      <c r="M51" s="1272"/>
      <c r="N51" s="1272"/>
    </row>
    <row r="52" spans="1:14">
      <c r="A52" s="555" t="s">
        <v>951</v>
      </c>
      <c r="B52" s="1489">
        <v>0</v>
      </c>
      <c r="C52" s="1489">
        <v>0</v>
      </c>
      <c r="D52" s="1512">
        <v>0</v>
      </c>
      <c r="E52" s="1489">
        <v>0</v>
      </c>
      <c r="F52" s="1489">
        <v>0</v>
      </c>
      <c r="G52" s="1513">
        <v>0</v>
      </c>
      <c r="H52" s="1516">
        <v>0</v>
      </c>
      <c r="I52" s="1497">
        <v>0</v>
      </c>
      <c r="J52" s="1497">
        <v>0</v>
      </c>
      <c r="K52" s="1498">
        <v>0</v>
      </c>
      <c r="M52" s="1272"/>
      <c r="N52" s="1272"/>
    </row>
    <row r="53" spans="1:14">
      <c r="A53" s="712" t="s">
        <v>952</v>
      </c>
      <c r="B53" s="1489">
        <v>0</v>
      </c>
      <c r="C53" s="1489">
        <v>0</v>
      </c>
      <c r="D53" s="1512">
        <v>0</v>
      </c>
      <c r="E53" s="1489">
        <v>0</v>
      </c>
      <c r="F53" s="1489">
        <v>0</v>
      </c>
      <c r="G53" s="1513">
        <v>0</v>
      </c>
      <c r="H53" s="1512">
        <v>0</v>
      </c>
      <c r="I53" s="1489">
        <v>0</v>
      </c>
      <c r="J53" s="1489">
        <v>0</v>
      </c>
      <c r="K53" s="1495">
        <v>0</v>
      </c>
      <c r="M53" s="1272"/>
      <c r="N53" s="1272"/>
    </row>
    <row r="54" spans="1:14">
      <c r="A54" s="555"/>
      <c r="B54" s="1492"/>
      <c r="C54" s="1492"/>
      <c r="D54" s="1514"/>
      <c r="E54" s="1492"/>
      <c r="F54" s="1492"/>
      <c r="G54" s="1515"/>
      <c r="H54" s="1516"/>
      <c r="I54" s="1497"/>
      <c r="J54" s="1497"/>
      <c r="K54" s="1498"/>
      <c r="M54" s="1272"/>
      <c r="N54" s="1272"/>
    </row>
    <row r="55" spans="1:14">
      <c r="A55" s="555" t="s">
        <v>1106</v>
      </c>
      <c r="B55" s="1492">
        <v>0</v>
      </c>
      <c r="C55" s="1492">
        <v>0</v>
      </c>
      <c r="D55" s="1516">
        <v>0</v>
      </c>
      <c r="E55" s="1497">
        <v>0</v>
      </c>
      <c r="F55" s="1497">
        <v>0</v>
      </c>
      <c r="G55" s="1515">
        <v>0</v>
      </c>
      <c r="H55" s="1516">
        <v>0</v>
      </c>
      <c r="I55" s="1497">
        <v>0</v>
      </c>
      <c r="J55" s="1497">
        <v>0</v>
      </c>
      <c r="K55" s="1498">
        <v>0</v>
      </c>
      <c r="M55" s="1272"/>
      <c r="N55" s="1272"/>
    </row>
    <row r="56" spans="1:14">
      <c r="A56" s="712" t="s">
        <v>1107</v>
      </c>
      <c r="B56" s="1489">
        <v>0</v>
      </c>
      <c r="C56" s="1489">
        <v>0</v>
      </c>
      <c r="D56" s="1512">
        <v>0</v>
      </c>
      <c r="E56" s="1489">
        <v>0</v>
      </c>
      <c r="F56" s="1489">
        <v>0</v>
      </c>
      <c r="G56" s="1513">
        <v>0</v>
      </c>
      <c r="H56" s="1512">
        <v>0</v>
      </c>
      <c r="I56" s="1489">
        <v>0</v>
      </c>
      <c r="J56" s="1489">
        <v>0</v>
      </c>
      <c r="K56" s="1495">
        <v>0</v>
      </c>
      <c r="M56" s="1272"/>
      <c r="N56" s="1272"/>
    </row>
    <row r="57" spans="1:14">
      <c r="A57" s="553"/>
      <c r="B57" s="1489"/>
      <c r="C57" s="1489"/>
      <c r="D57" s="1512"/>
      <c r="E57" s="1489"/>
      <c r="F57" s="1489"/>
      <c r="G57" s="1513"/>
      <c r="H57" s="1512"/>
      <c r="I57" s="1489"/>
      <c r="J57" s="1489"/>
      <c r="K57" s="1495"/>
      <c r="M57" s="1272"/>
      <c r="N57" s="1272"/>
    </row>
    <row r="58" spans="1:14">
      <c r="A58" s="553" t="s">
        <v>102</v>
      </c>
      <c r="B58" s="1518">
        <v>8261.9157386899988</v>
      </c>
      <c r="C58" s="1518">
        <v>4893.6221618000009</v>
      </c>
      <c r="D58" s="1512">
        <v>5268.3496439999999</v>
      </c>
      <c r="E58" s="1489">
        <v>5917.9881100000002</v>
      </c>
      <c r="F58" s="1489">
        <v>9270.4345119999998</v>
      </c>
      <c r="G58" s="1513">
        <v>8661.8552400000008</v>
      </c>
      <c r="H58" s="1512">
        <v>8900.5771289999993</v>
      </c>
      <c r="I58" s="1489">
        <v>8900.5771289999993</v>
      </c>
      <c r="J58" s="1489">
        <v>10388.492654</v>
      </c>
      <c r="K58" s="1495">
        <v>8701.8551860000007</v>
      </c>
      <c r="M58" s="1272"/>
      <c r="N58" s="1272"/>
    </row>
    <row r="59" spans="1:14" s="1191" customFormat="1">
      <c r="A59" s="553" t="s">
        <v>953</v>
      </c>
      <c r="B59" s="1489">
        <v>615.92245819000004</v>
      </c>
      <c r="C59" s="1489">
        <v>1153.01348272</v>
      </c>
      <c r="D59" s="1512">
        <v>1475.945618</v>
      </c>
      <c r="E59" s="1489">
        <v>1584.51359</v>
      </c>
      <c r="F59" s="1489">
        <v>1441.1042170000001</v>
      </c>
      <c r="G59" s="1513">
        <v>2132.304079</v>
      </c>
      <c r="H59" s="1512">
        <v>5080.6005059999998</v>
      </c>
      <c r="I59" s="1489">
        <v>5080.6005059999998</v>
      </c>
      <c r="J59" s="1489">
        <v>3381.8020900000001</v>
      </c>
      <c r="K59" s="1495">
        <v>2831.8079680000001</v>
      </c>
      <c r="M59" s="1480"/>
      <c r="N59" s="1480"/>
    </row>
    <row r="60" spans="1:14">
      <c r="A60" s="554" t="s">
        <v>1108</v>
      </c>
      <c r="B60" s="1492"/>
      <c r="C60" s="1492"/>
      <c r="D60" s="1514">
        <v>53.565548999999997</v>
      </c>
      <c r="E60" s="1492">
        <v>61.404564000000001</v>
      </c>
      <c r="F60" s="1492">
        <v>82.626436999999996</v>
      </c>
      <c r="G60" s="1515">
        <v>63.910134999999997</v>
      </c>
      <c r="H60" s="1514">
        <v>57.769700999999998</v>
      </c>
      <c r="I60" s="1492">
        <v>57.769700999999998</v>
      </c>
      <c r="J60" s="1492">
        <v>55.267283999999997</v>
      </c>
      <c r="K60" s="1496">
        <v>77.331698000000003</v>
      </c>
      <c r="M60" s="1272"/>
      <c r="N60" s="1272"/>
    </row>
    <row r="61" spans="1:14">
      <c r="A61" s="554" t="s">
        <v>513</v>
      </c>
      <c r="B61" s="1492">
        <v>5210.9342253800005</v>
      </c>
      <c r="C61" s="1492">
        <v>1126.4997719999999</v>
      </c>
      <c r="D61" s="1514">
        <v>820.70919200000003</v>
      </c>
      <c r="E61" s="1492">
        <v>817.29153699999995</v>
      </c>
      <c r="F61" s="1492">
        <v>1000.925792</v>
      </c>
      <c r="G61" s="1515">
        <v>923.31065100000001</v>
      </c>
      <c r="H61" s="1514">
        <v>657.782467</v>
      </c>
      <c r="I61" s="1492">
        <v>657.782467</v>
      </c>
      <c r="J61" s="1492">
        <v>707.94229900000005</v>
      </c>
      <c r="K61" s="1496">
        <v>596.69901500000003</v>
      </c>
      <c r="M61" s="1272"/>
      <c r="N61" s="1272"/>
    </row>
    <row r="62" spans="1:14">
      <c r="A62" s="554" t="s">
        <v>954</v>
      </c>
      <c r="B62" s="1499">
        <v>0</v>
      </c>
      <c r="C62" s="1499">
        <v>0</v>
      </c>
      <c r="D62" s="1514">
        <v>0</v>
      </c>
      <c r="E62" s="1497">
        <v>0</v>
      </c>
      <c r="F62" s="1497">
        <v>0</v>
      </c>
      <c r="G62" s="1515">
        <v>0</v>
      </c>
      <c r="H62" s="1514">
        <v>0</v>
      </c>
      <c r="I62" s="1492">
        <v>0</v>
      </c>
      <c r="J62" s="1492">
        <v>0</v>
      </c>
      <c r="K62" s="1496">
        <v>0</v>
      </c>
      <c r="M62" s="1272"/>
      <c r="N62" s="1272"/>
    </row>
    <row r="63" spans="1:14">
      <c r="A63" s="554" t="s">
        <v>955</v>
      </c>
      <c r="B63" s="1492">
        <v>0</v>
      </c>
      <c r="C63" s="1492">
        <v>0</v>
      </c>
      <c r="D63" s="1514">
        <v>0</v>
      </c>
      <c r="E63" s="1492">
        <v>0</v>
      </c>
      <c r="F63" s="1492">
        <v>0</v>
      </c>
      <c r="G63" s="1515">
        <v>0</v>
      </c>
      <c r="H63" s="1514">
        <v>0</v>
      </c>
      <c r="I63" s="1492">
        <v>0</v>
      </c>
      <c r="J63" s="1492">
        <v>0</v>
      </c>
      <c r="K63" s="1496">
        <v>0</v>
      </c>
      <c r="M63" s="1272"/>
      <c r="N63" s="1272"/>
    </row>
    <row r="64" spans="1:14">
      <c r="A64" s="554" t="s">
        <v>956</v>
      </c>
      <c r="B64" s="1492">
        <v>0</v>
      </c>
      <c r="C64" s="1492">
        <v>0</v>
      </c>
      <c r="D64" s="1514">
        <v>0</v>
      </c>
      <c r="E64" s="1492">
        <v>0</v>
      </c>
      <c r="F64" s="1492">
        <v>0</v>
      </c>
      <c r="G64" s="1515">
        <v>0</v>
      </c>
      <c r="H64" s="1514">
        <v>0</v>
      </c>
      <c r="I64" s="1492">
        <v>0</v>
      </c>
      <c r="J64" s="1492">
        <v>0</v>
      </c>
      <c r="K64" s="1496">
        <v>0</v>
      </c>
      <c r="M64" s="1272"/>
      <c r="N64" s="1272"/>
    </row>
    <row r="65" spans="1:14">
      <c r="A65" s="554" t="s">
        <v>957</v>
      </c>
      <c r="B65" s="1492">
        <v>5210.9342253800005</v>
      </c>
      <c r="C65" s="1492">
        <v>1126.4997719999999</v>
      </c>
      <c r="D65" s="1514">
        <v>820.70919200000003</v>
      </c>
      <c r="E65" s="1492">
        <v>817.29153699999995</v>
      </c>
      <c r="F65" s="1492">
        <v>1000.925792</v>
      </c>
      <c r="G65" s="1515">
        <v>923.31065100000001</v>
      </c>
      <c r="H65" s="1514">
        <v>657.782467</v>
      </c>
      <c r="I65" s="1492">
        <v>657.782467</v>
      </c>
      <c r="J65" s="1492">
        <v>707.94229900000005</v>
      </c>
      <c r="K65" s="1496">
        <v>596.69901500000003</v>
      </c>
      <c r="M65" s="1272"/>
      <c r="N65" s="1272"/>
    </row>
    <row r="66" spans="1:14">
      <c r="A66" s="554" t="s">
        <v>958</v>
      </c>
      <c r="B66" s="1492">
        <v>0</v>
      </c>
      <c r="C66" s="1492">
        <v>0</v>
      </c>
      <c r="D66" s="1514">
        <v>0</v>
      </c>
      <c r="E66" s="1492">
        <v>0</v>
      </c>
      <c r="F66" s="1492">
        <v>0</v>
      </c>
      <c r="G66" s="1515">
        <v>0</v>
      </c>
      <c r="H66" s="1514">
        <v>0</v>
      </c>
      <c r="I66" s="1492">
        <v>0</v>
      </c>
      <c r="J66" s="1492">
        <v>0</v>
      </c>
      <c r="K66" s="1496">
        <v>0</v>
      </c>
      <c r="M66" s="1272"/>
      <c r="N66" s="1272"/>
    </row>
    <row r="67" spans="1:14">
      <c r="A67" s="554" t="s">
        <v>959</v>
      </c>
      <c r="B67" s="1492">
        <v>0</v>
      </c>
      <c r="C67" s="1492">
        <v>0</v>
      </c>
      <c r="D67" s="1514">
        <v>0</v>
      </c>
      <c r="E67" s="1492">
        <v>0</v>
      </c>
      <c r="F67" s="1492">
        <v>0</v>
      </c>
      <c r="G67" s="1515">
        <v>0</v>
      </c>
      <c r="H67" s="1514">
        <v>0</v>
      </c>
      <c r="I67" s="1492">
        <v>0</v>
      </c>
      <c r="J67" s="1492">
        <v>0</v>
      </c>
      <c r="K67" s="1496">
        <v>0</v>
      </c>
      <c r="M67" s="1272"/>
      <c r="N67" s="1272"/>
    </row>
    <row r="68" spans="1:14">
      <c r="A68" s="554" t="s">
        <v>520</v>
      </c>
      <c r="B68" s="1499">
        <v>0</v>
      </c>
      <c r="C68" s="1499">
        <v>0</v>
      </c>
      <c r="D68" s="1514">
        <v>0</v>
      </c>
      <c r="E68" s="1492">
        <v>0</v>
      </c>
      <c r="F68" s="1492">
        <v>0</v>
      </c>
      <c r="G68" s="1515">
        <v>0</v>
      </c>
      <c r="H68" s="1514">
        <v>0</v>
      </c>
      <c r="I68" s="1492">
        <v>0</v>
      </c>
      <c r="J68" s="1492">
        <v>0</v>
      </c>
      <c r="K68" s="1496">
        <v>0</v>
      </c>
      <c r="M68" s="1272"/>
      <c r="N68" s="1272"/>
    </row>
    <row r="69" spans="1:14" ht="15.75">
      <c r="A69" s="553" t="s">
        <v>521</v>
      </c>
      <c r="B69" s="1489">
        <v>0</v>
      </c>
      <c r="C69" s="1489">
        <v>0</v>
      </c>
      <c r="D69" s="1512">
        <v>0</v>
      </c>
      <c r="E69" s="1489">
        <v>0</v>
      </c>
      <c r="F69" s="1489">
        <v>0</v>
      </c>
      <c r="G69" s="1513">
        <v>0</v>
      </c>
      <c r="H69" s="1512">
        <v>0</v>
      </c>
      <c r="I69" s="1489">
        <v>0</v>
      </c>
      <c r="J69" s="1489">
        <v>0</v>
      </c>
      <c r="K69" s="1495">
        <v>0</v>
      </c>
      <c r="L69" s="1266"/>
      <c r="M69" s="1272"/>
      <c r="N69" s="1272"/>
    </row>
    <row r="70" spans="1:14">
      <c r="A70" s="554" t="s">
        <v>522</v>
      </c>
      <c r="B70" s="1492">
        <v>0</v>
      </c>
      <c r="C70" s="1492">
        <v>0</v>
      </c>
      <c r="D70" s="1514">
        <v>0</v>
      </c>
      <c r="E70" s="1492">
        <v>0</v>
      </c>
      <c r="F70" s="1492">
        <v>0</v>
      </c>
      <c r="G70" s="1515">
        <v>0</v>
      </c>
      <c r="H70" s="1514">
        <v>0</v>
      </c>
      <c r="I70" s="1492">
        <v>0</v>
      </c>
      <c r="J70" s="1492">
        <v>0</v>
      </c>
      <c r="K70" s="1496">
        <v>0</v>
      </c>
      <c r="L70" s="1267"/>
      <c r="M70" s="1272"/>
      <c r="N70" s="1272"/>
    </row>
    <row r="71" spans="1:14">
      <c r="A71" s="554" t="s">
        <v>523</v>
      </c>
      <c r="B71" s="1492">
        <v>2435.0590551199998</v>
      </c>
      <c r="C71" s="1492">
        <v>2614.1089070800003</v>
      </c>
      <c r="D71" s="1514">
        <v>2918.129285</v>
      </c>
      <c r="E71" s="1492">
        <v>3454.7784190000002</v>
      </c>
      <c r="F71" s="1492">
        <v>6745.7780659999999</v>
      </c>
      <c r="G71" s="1515">
        <v>5542.3303749999995</v>
      </c>
      <c r="H71" s="1514">
        <v>3104.4244549999999</v>
      </c>
      <c r="I71" s="1492">
        <v>3104.4244549999999</v>
      </c>
      <c r="J71" s="1492">
        <v>6243.4809809999997</v>
      </c>
      <c r="K71" s="1496">
        <v>5196.0165049999996</v>
      </c>
      <c r="L71" s="1267"/>
      <c r="M71" s="1272"/>
      <c r="N71" s="1272"/>
    </row>
    <row r="72" spans="1:14">
      <c r="A72" s="554" t="s">
        <v>960</v>
      </c>
      <c r="B72" s="1492">
        <v>1578.62506977</v>
      </c>
      <c r="C72" s="1492">
        <v>1849.5868921800002</v>
      </c>
      <c r="D72" s="1514">
        <v>276.94653099999999</v>
      </c>
      <c r="E72" s="1492">
        <v>399.56279999999998</v>
      </c>
      <c r="F72" s="1492">
        <v>367.48411900000002</v>
      </c>
      <c r="G72" s="1515">
        <v>331.75541199999998</v>
      </c>
      <c r="H72" s="1514">
        <v>758.53010300000005</v>
      </c>
      <c r="I72" s="1492">
        <v>758.53010300000005</v>
      </c>
      <c r="J72" s="1492">
        <v>2242.9061029999998</v>
      </c>
      <c r="K72" s="1496">
        <v>263.24190599999997</v>
      </c>
      <c r="L72" s="1267"/>
      <c r="M72" s="1272"/>
      <c r="N72" s="1272"/>
    </row>
    <row r="73" spans="1:14">
      <c r="A73" s="554" t="s">
        <v>961</v>
      </c>
      <c r="B73" s="1492">
        <v>225.70623753999999</v>
      </c>
      <c r="C73" s="1492">
        <v>264.27136039999999</v>
      </c>
      <c r="D73" s="1514">
        <v>332.01605899999998</v>
      </c>
      <c r="E73" s="1492">
        <v>320.03704499999998</v>
      </c>
      <c r="F73" s="1492">
        <v>456.99248799999998</v>
      </c>
      <c r="G73" s="1515">
        <v>432.81023699999997</v>
      </c>
      <c r="H73" s="1514">
        <v>418.269361</v>
      </c>
      <c r="I73" s="1492">
        <v>418.269361</v>
      </c>
      <c r="J73" s="1492">
        <v>532.17168200000003</v>
      </c>
      <c r="K73" s="1496">
        <v>422.091902</v>
      </c>
      <c r="L73" s="1267"/>
      <c r="M73" s="1272"/>
      <c r="N73" s="1272"/>
    </row>
    <row r="74" spans="1:14">
      <c r="A74" s="554" t="s">
        <v>962</v>
      </c>
      <c r="B74" s="1492">
        <v>0</v>
      </c>
      <c r="C74" s="1492">
        <v>0</v>
      </c>
      <c r="D74" s="1514">
        <v>0</v>
      </c>
      <c r="E74" s="1492">
        <v>0</v>
      </c>
      <c r="F74" s="1492">
        <v>0</v>
      </c>
      <c r="G74" s="1515">
        <v>0</v>
      </c>
      <c r="H74" s="1514">
        <v>0</v>
      </c>
      <c r="I74" s="1492">
        <v>0</v>
      </c>
      <c r="J74" s="1492">
        <v>0</v>
      </c>
      <c r="K74" s="1496">
        <v>0</v>
      </c>
      <c r="L74" s="1267"/>
      <c r="M74" s="1272"/>
      <c r="N74" s="1272"/>
    </row>
    <row r="75" spans="1:14">
      <c r="A75" s="554" t="s">
        <v>963</v>
      </c>
      <c r="B75" s="1492">
        <v>576.7513778</v>
      </c>
      <c r="C75" s="1492">
        <v>116.53830829</v>
      </c>
      <c r="D75" s="1514">
        <v>152.761383</v>
      </c>
      <c r="E75" s="1492">
        <v>107.950407</v>
      </c>
      <c r="F75" s="1492">
        <v>163.57819499999999</v>
      </c>
      <c r="G75" s="1515">
        <v>122.971346</v>
      </c>
      <c r="H75" s="1514">
        <v>50.533501999999999</v>
      </c>
      <c r="I75" s="1492">
        <v>50.533501999999999</v>
      </c>
      <c r="J75" s="1492">
        <v>137.57950099999999</v>
      </c>
      <c r="K75" s="1496">
        <v>242.30007599999999</v>
      </c>
      <c r="L75" s="1267"/>
      <c r="M75" s="1272"/>
      <c r="N75" s="1272"/>
    </row>
    <row r="76" spans="1:14">
      <c r="A76" s="554" t="s">
        <v>964</v>
      </c>
      <c r="B76" s="1492">
        <v>53.976370009999997</v>
      </c>
      <c r="C76" s="1492">
        <v>84.176949809999996</v>
      </c>
      <c r="D76" s="1514">
        <v>337.93264199999999</v>
      </c>
      <c r="E76" s="1492">
        <v>337.93264199999999</v>
      </c>
      <c r="F76" s="1492">
        <v>991.01164200000005</v>
      </c>
      <c r="G76" s="1515">
        <v>991.01164200000005</v>
      </c>
      <c r="H76" s="1514">
        <v>991.01164200000005</v>
      </c>
      <c r="I76" s="1492">
        <v>991.01164200000005</v>
      </c>
      <c r="J76" s="1492">
        <v>1566.003297</v>
      </c>
      <c r="K76" s="1496">
        <v>1566.003297</v>
      </c>
      <c r="L76" s="1267"/>
      <c r="M76" s="1272"/>
      <c r="N76" s="1272"/>
    </row>
    <row r="77" spans="1:14">
      <c r="A77" s="554" t="s">
        <v>965</v>
      </c>
      <c r="B77" s="1492">
        <v>0</v>
      </c>
      <c r="C77" s="1492">
        <v>0</v>
      </c>
      <c r="D77" s="1514">
        <v>205.76905199999999</v>
      </c>
      <c r="E77" s="1492">
        <v>201.101001</v>
      </c>
      <c r="F77" s="1492">
        <v>259.70633700000002</v>
      </c>
      <c r="G77" s="1515">
        <v>271.29610200000002</v>
      </c>
      <c r="H77" s="1514">
        <v>266.84121699999997</v>
      </c>
      <c r="I77" s="1492">
        <v>266.84121699999997</v>
      </c>
      <c r="J77" s="1492">
        <v>263.25111500000003</v>
      </c>
      <c r="K77" s="1496">
        <v>288.77451500000001</v>
      </c>
      <c r="L77" s="1267"/>
      <c r="M77" s="1272"/>
      <c r="N77" s="1272"/>
    </row>
    <row r="78" spans="1:14">
      <c r="A78" s="554" t="s">
        <v>966</v>
      </c>
      <c r="B78" s="1499">
        <v>0</v>
      </c>
      <c r="C78" s="1499">
        <v>0</v>
      </c>
      <c r="D78" s="1514">
        <v>0</v>
      </c>
      <c r="E78" s="1492">
        <v>0</v>
      </c>
      <c r="F78" s="1492">
        <v>0</v>
      </c>
      <c r="G78" s="1515">
        <v>0</v>
      </c>
      <c r="H78" s="1514">
        <v>0</v>
      </c>
      <c r="I78" s="1492">
        <v>0</v>
      </c>
      <c r="J78" s="1492">
        <v>0</v>
      </c>
      <c r="K78" s="1496">
        <v>0</v>
      </c>
      <c r="L78" s="1267"/>
      <c r="M78" s="1272"/>
      <c r="N78" s="1272"/>
    </row>
    <row r="79" spans="1:14">
      <c r="A79" s="554" t="s">
        <v>1110</v>
      </c>
      <c r="B79" s="1492"/>
      <c r="C79" s="1492"/>
      <c r="D79" s="1516">
        <v>0</v>
      </c>
      <c r="E79" s="1497">
        <v>0</v>
      </c>
      <c r="F79" s="1497">
        <v>0</v>
      </c>
      <c r="G79" s="1515">
        <v>0</v>
      </c>
      <c r="H79" s="1514">
        <v>0</v>
      </c>
      <c r="I79" s="1492">
        <v>0</v>
      </c>
      <c r="J79" s="1492">
        <v>0</v>
      </c>
      <c r="K79" s="1496">
        <v>0</v>
      </c>
      <c r="L79" s="1267"/>
      <c r="M79" s="1272"/>
      <c r="N79" s="1272"/>
    </row>
    <row r="80" spans="1:14">
      <c r="A80" s="554" t="s">
        <v>967</v>
      </c>
      <c r="B80" s="1492">
        <v>0</v>
      </c>
      <c r="C80" s="1492">
        <v>0</v>
      </c>
      <c r="D80" s="1519">
        <v>1612.703618</v>
      </c>
      <c r="E80" s="1492">
        <v>2088.194524</v>
      </c>
      <c r="F80" s="1492">
        <v>4507.0052850000002</v>
      </c>
      <c r="G80" s="1515">
        <v>3392.4856359999999</v>
      </c>
      <c r="H80" s="1514">
        <v>619.23862999999994</v>
      </c>
      <c r="I80" s="1492">
        <v>619.23862999999994</v>
      </c>
      <c r="J80" s="1492">
        <v>1501.569283</v>
      </c>
      <c r="K80" s="1496">
        <v>2413.6048089999999</v>
      </c>
      <c r="L80" s="1267"/>
      <c r="M80" s="1272"/>
      <c r="N80" s="1272"/>
    </row>
    <row r="81" spans="1:14">
      <c r="A81" s="554" t="s">
        <v>968</v>
      </c>
      <c r="B81" s="1489">
        <v>0</v>
      </c>
      <c r="C81" s="1489">
        <v>0</v>
      </c>
      <c r="D81" s="1516">
        <v>0</v>
      </c>
      <c r="E81" s="1497">
        <v>0</v>
      </c>
      <c r="F81" s="1497">
        <v>0</v>
      </c>
      <c r="G81" s="1513">
        <v>0</v>
      </c>
      <c r="H81" s="1512">
        <v>0</v>
      </c>
      <c r="I81" s="1489">
        <v>0</v>
      </c>
      <c r="J81" s="1489">
        <v>0</v>
      </c>
      <c r="K81" s="1495">
        <v>0</v>
      </c>
      <c r="M81" s="1272"/>
      <c r="N81" s="1272"/>
    </row>
    <row r="82" spans="1:14">
      <c r="A82" s="1268" t="s">
        <v>969</v>
      </c>
      <c r="B82" s="1492">
        <v>0</v>
      </c>
      <c r="C82" s="1492">
        <v>299.53539639999997</v>
      </c>
      <c r="D82" s="1512">
        <v>0</v>
      </c>
      <c r="E82" s="1489">
        <v>0</v>
      </c>
      <c r="F82" s="1489">
        <v>0</v>
      </c>
      <c r="G82" s="1513">
        <v>0</v>
      </c>
      <c r="H82" s="1512">
        <v>0</v>
      </c>
      <c r="I82" s="1489">
        <v>0</v>
      </c>
      <c r="J82" s="1489">
        <v>0</v>
      </c>
      <c r="K82" s="1495">
        <v>0</v>
      </c>
      <c r="M82" s="1272"/>
      <c r="N82" s="1272"/>
    </row>
    <row r="83" spans="1:14">
      <c r="A83" s="1509"/>
      <c r="B83" s="1489"/>
      <c r="C83" s="1489"/>
      <c r="D83" s="1512"/>
      <c r="E83" s="1489"/>
      <c r="F83" s="1489"/>
      <c r="G83" s="1520"/>
      <c r="H83" s="1512"/>
      <c r="I83" s="1489"/>
      <c r="J83" s="1489"/>
      <c r="K83" s="1495"/>
      <c r="M83" s="1272"/>
      <c r="N83" s="1272"/>
    </row>
    <row r="84" spans="1:14">
      <c r="A84" s="1509" t="s">
        <v>970</v>
      </c>
      <c r="B84" s="1489">
        <v>15807.381181209999</v>
      </c>
      <c r="C84" s="1489">
        <v>33574.663616030004</v>
      </c>
      <c r="D84" s="1512">
        <v>36878.779485999999</v>
      </c>
      <c r="E84" s="1489">
        <v>36625.603768000001</v>
      </c>
      <c r="F84" s="1489">
        <v>42539.580245999998</v>
      </c>
      <c r="G84" s="1520">
        <v>44883.647925999998</v>
      </c>
      <c r="H84" s="1512">
        <v>46828.236586999999</v>
      </c>
      <c r="I84" s="1489">
        <v>46828.236586999999</v>
      </c>
      <c r="J84" s="1489">
        <v>54858.509045999999</v>
      </c>
      <c r="K84" s="1495">
        <v>55644.720436000003</v>
      </c>
      <c r="M84" s="1272"/>
      <c r="N84" s="1272"/>
    </row>
    <row r="85" spans="1:14" ht="15.75" thickBot="1">
      <c r="A85" s="1270" t="s">
        <v>875</v>
      </c>
      <c r="B85" s="1500">
        <v>0</v>
      </c>
      <c r="C85" s="1500">
        <v>0</v>
      </c>
      <c r="D85" s="1521">
        <v>0</v>
      </c>
      <c r="E85" s="1500">
        <v>0</v>
      </c>
      <c r="F85" s="1500">
        <v>0</v>
      </c>
      <c r="G85" s="1522">
        <v>0</v>
      </c>
      <c r="H85" s="1521">
        <v>0</v>
      </c>
      <c r="I85" s="1500">
        <v>0</v>
      </c>
      <c r="J85" s="1500">
        <v>0</v>
      </c>
      <c r="K85" s="1501">
        <v>0</v>
      </c>
      <c r="M85" s="1272"/>
      <c r="N85" s="1272"/>
    </row>
    <row r="86" spans="1:14">
      <c r="A86" s="1714" t="s">
        <v>1025</v>
      </c>
      <c r="B86" s="1255"/>
      <c r="C86" s="1255"/>
      <c r="D86" s="1255"/>
      <c r="E86" s="1255"/>
      <c r="F86" s="1255"/>
      <c r="G86" s="1255"/>
      <c r="H86" s="1255"/>
      <c r="I86" s="1255"/>
      <c r="J86" s="1255"/>
      <c r="K86" s="1255"/>
    </row>
    <row r="87" spans="1:14" ht="15.75">
      <c r="A87" s="1673" t="s">
        <v>1312</v>
      </c>
      <c r="B87" s="1255"/>
      <c r="C87" s="1255"/>
      <c r="D87" s="1255"/>
      <c r="E87" s="1255"/>
      <c r="F87" s="1255"/>
      <c r="G87" s="1239"/>
      <c r="H87" s="1255"/>
      <c r="I87" s="1255"/>
      <c r="J87" s="1255"/>
      <c r="K87" s="1255"/>
    </row>
    <row r="88" spans="1:14" ht="15.75">
      <c r="A88" s="1673" t="s">
        <v>1308</v>
      </c>
    </row>
    <row r="159" spans="4:4">
      <c r="D159">
        <v>20020.506963719999</v>
      </c>
    </row>
  </sheetData>
  <mergeCells count="2">
    <mergeCell ref="D3:G3"/>
    <mergeCell ref="H3:K3"/>
  </mergeCells>
  <hyperlinks>
    <hyperlink ref="A1" location="Menu!A1" display="Return to Menu"/>
  </hyperlinks>
  <pageMargins left="0.70866141732283472" right="0.70866141732283472" top="0.74803149606299213" bottom="0.74803149606299213" header="0.31496062992125984" footer="0.31496062992125984"/>
  <pageSetup scale="48" orientation="portrait" r:id="rId1"/>
  <rowBreaks count="1" manualBreakCount="1">
    <brk id="88" max="9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15"/>
  <cols>
    <col min="1" max="1" width="53.5703125" customWidth="1"/>
    <col min="2" max="7" width="12.7109375" customWidth="1"/>
    <col min="8" max="11" width="12.85546875" bestFit="1" customWidth="1"/>
    <col min="12" max="12" width="14.7109375" bestFit="1" customWidth="1"/>
  </cols>
  <sheetData>
    <row r="1" spans="1:12" ht="26.25">
      <c r="A1" s="1736" t="s">
        <v>1407</v>
      </c>
    </row>
    <row r="2" spans="1:12" ht="15.75" thickBot="1">
      <c r="A2" s="177" t="s">
        <v>1056</v>
      </c>
      <c r="D2" s="921"/>
      <c r="E2" s="1044"/>
      <c r="H2" s="921"/>
      <c r="I2" s="1044"/>
    </row>
    <row r="3" spans="1:12" ht="17.25">
      <c r="A3" s="714"/>
      <c r="B3" s="1771">
        <v>2012</v>
      </c>
      <c r="C3" s="1785">
        <v>2013</v>
      </c>
      <c r="D3" s="1773" t="s">
        <v>1136</v>
      </c>
      <c r="E3" s="1773"/>
      <c r="F3" s="1773"/>
      <c r="G3" s="1773"/>
      <c r="H3" s="1776" t="s">
        <v>1223</v>
      </c>
      <c r="I3" s="1773"/>
      <c r="J3" s="1773"/>
      <c r="K3" s="1777"/>
    </row>
    <row r="4" spans="1:12" ht="15.75" thickBot="1">
      <c r="A4" s="715" t="s">
        <v>420</v>
      </c>
      <c r="B4" s="1772"/>
      <c r="C4" s="1786"/>
      <c r="D4" s="1444" t="s">
        <v>1</v>
      </c>
      <c r="E4" s="705" t="s">
        <v>2</v>
      </c>
      <c r="F4" s="705" t="s">
        <v>3</v>
      </c>
      <c r="G4" s="1444" t="s">
        <v>4</v>
      </c>
      <c r="H4" s="704" t="s">
        <v>1</v>
      </c>
      <c r="I4" s="1444" t="s">
        <v>2</v>
      </c>
      <c r="J4" s="1444" t="s">
        <v>3</v>
      </c>
      <c r="K4" s="1448" t="s">
        <v>4</v>
      </c>
    </row>
    <row r="5" spans="1:12">
      <c r="A5" s="712" t="s">
        <v>421</v>
      </c>
      <c r="B5" s="1046">
        <v>2993.98098437</v>
      </c>
      <c r="C5" s="1510">
        <v>7699.4853138999997</v>
      </c>
      <c r="D5" s="1489">
        <v>23030.107585999998</v>
      </c>
      <c r="E5" s="1489">
        <v>23533.057080999999</v>
      </c>
      <c r="F5" s="1489">
        <v>26958.058846</v>
      </c>
      <c r="G5" s="1489">
        <v>27528.975129999999</v>
      </c>
      <c r="H5" s="1526">
        <v>0</v>
      </c>
      <c r="I5" s="1490">
        <v>0</v>
      </c>
      <c r="J5" s="1490">
        <v>0</v>
      </c>
      <c r="K5" s="1491">
        <v>0</v>
      </c>
      <c r="L5" s="1523"/>
    </row>
    <row r="6" spans="1:12">
      <c r="A6" s="554" t="s">
        <v>971</v>
      </c>
      <c r="B6" s="1048">
        <v>2993.98098437</v>
      </c>
      <c r="C6" s="1511">
        <v>7663.9600563200001</v>
      </c>
      <c r="D6" s="1492">
        <v>23030.107585999998</v>
      </c>
      <c r="E6" s="1492">
        <v>23533.057080999999</v>
      </c>
      <c r="F6" s="1492">
        <v>26958.058846</v>
      </c>
      <c r="G6" s="1492">
        <v>27528.975129999999</v>
      </c>
      <c r="H6" s="1527">
        <v>0</v>
      </c>
      <c r="I6" s="1493">
        <v>0</v>
      </c>
      <c r="J6" s="1493">
        <v>0</v>
      </c>
      <c r="K6" s="1494">
        <v>0</v>
      </c>
      <c r="L6" s="31"/>
    </row>
    <row r="7" spans="1:12">
      <c r="A7" s="554" t="s">
        <v>972</v>
      </c>
      <c r="B7" s="1048">
        <v>0</v>
      </c>
      <c r="C7" s="1511">
        <v>35.525257580000002</v>
      </c>
      <c r="D7" s="1492">
        <v>0</v>
      </c>
      <c r="E7" s="1492">
        <v>0</v>
      </c>
      <c r="F7" s="1492">
        <v>0</v>
      </c>
      <c r="G7" s="1492">
        <v>0</v>
      </c>
      <c r="H7" s="1527">
        <v>0</v>
      </c>
      <c r="I7" s="1493">
        <v>0</v>
      </c>
      <c r="J7" s="1493">
        <v>0</v>
      </c>
      <c r="K7" s="1494">
        <v>0</v>
      </c>
      <c r="L7" s="31"/>
    </row>
    <row r="8" spans="1:12">
      <c r="A8" s="554" t="s">
        <v>973</v>
      </c>
      <c r="B8" s="1048">
        <v>0</v>
      </c>
      <c r="C8" s="1511">
        <v>0</v>
      </c>
      <c r="D8" s="1492">
        <v>0</v>
      </c>
      <c r="E8" s="1492">
        <v>0</v>
      </c>
      <c r="F8" s="1492">
        <v>0</v>
      </c>
      <c r="G8" s="1492">
        <v>0</v>
      </c>
      <c r="H8" s="1527">
        <v>0</v>
      </c>
      <c r="I8" s="1493">
        <v>0</v>
      </c>
      <c r="J8" s="1493">
        <v>0</v>
      </c>
      <c r="K8" s="1494">
        <v>0</v>
      </c>
      <c r="L8" s="31"/>
    </row>
    <row r="9" spans="1:12">
      <c r="A9" s="713" t="s">
        <v>974</v>
      </c>
      <c r="B9" s="1048"/>
      <c r="C9" s="1511"/>
      <c r="D9" s="1492"/>
      <c r="E9" s="1492"/>
      <c r="F9" s="1492"/>
      <c r="G9" s="1492"/>
      <c r="H9" s="1527"/>
      <c r="I9" s="1493"/>
      <c r="J9" s="1493"/>
      <c r="K9" s="1494"/>
      <c r="L9" s="31"/>
    </row>
    <row r="10" spans="1:12">
      <c r="A10" s="712" t="s">
        <v>1199</v>
      </c>
      <c r="B10" s="1046">
        <v>796.53470295</v>
      </c>
      <c r="C10" s="1510">
        <v>13465.006709990001</v>
      </c>
      <c r="D10" s="1489">
        <v>1190.035578</v>
      </c>
      <c r="E10" s="1489">
        <v>0</v>
      </c>
      <c r="F10" s="1489">
        <v>0</v>
      </c>
      <c r="G10" s="1489">
        <v>0</v>
      </c>
      <c r="H10" s="1526">
        <v>13867.225616</v>
      </c>
      <c r="I10" s="1490">
        <v>13867.225616</v>
      </c>
      <c r="J10" s="1490">
        <v>38319.074688000001</v>
      </c>
      <c r="K10" s="1491">
        <v>39724.264536000002</v>
      </c>
      <c r="L10" s="31"/>
    </row>
    <row r="11" spans="1:12">
      <c r="A11" s="553" t="s">
        <v>426</v>
      </c>
      <c r="B11" s="1048">
        <v>0</v>
      </c>
      <c r="C11" s="1511">
        <v>0</v>
      </c>
      <c r="D11" s="1492">
        <v>1190.035578</v>
      </c>
      <c r="E11" s="1492">
        <v>0</v>
      </c>
      <c r="F11" s="1492">
        <v>0</v>
      </c>
      <c r="G11" s="1492">
        <v>0</v>
      </c>
      <c r="H11" s="1526">
        <v>12997.866708</v>
      </c>
      <c r="I11" s="1490">
        <v>12997.866708</v>
      </c>
      <c r="J11" s="1490">
        <v>37130.479700000004</v>
      </c>
      <c r="K11" s="1491">
        <v>38550.247116999999</v>
      </c>
      <c r="L11" s="31"/>
    </row>
    <row r="12" spans="1:12">
      <c r="A12" s="554" t="s">
        <v>971</v>
      </c>
      <c r="B12" s="1048">
        <v>0</v>
      </c>
      <c r="C12" s="1511">
        <v>0</v>
      </c>
      <c r="D12" s="1492">
        <v>1190.035578</v>
      </c>
      <c r="E12" s="1492">
        <v>0</v>
      </c>
      <c r="F12" s="1492">
        <v>0</v>
      </c>
      <c r="G12" s="1492">
        <v>0</v>
      </c>
      <c r="H12" s="1527">
        <v>12997.866708</v>
      </c>
      <c r="I12" s="1493">
        <v>12997.866708</v>
      </c>
      <c r="J12" s="1493">
        <v>37130.479700000004</v>
      </c>
      <c r="K12" s="1494">
        <v>38550.247116999999</v>
      </c>
      <c r="L12" s="31"/>
    </row>
    <row r="13" spans="1:12">
      <c r="A13" s="554" t="s">
        <v>972</v>
      </c>
      <c r="B13" s="1048">
        <v>0</v>
      </c>
      <c r="C13" s="1511">
        <v>0</v>
      </c>
      <c r="D13" s="1492">
        <v>0</v>
      </c>
      <c r="E13" s="1492">
        <v>0</v>
      </c>
      <c r="F13" s="1492">
        <v>0</v>
      </c>
      <c r="G13" s="1492">
        <v>0</v>
      </c>
      <c r="H13" s="1527">
        <v>0</v>
      </c>
      <c r="I13" s="1493">
        <v>0</v>
      </c>
      <c r="J13" s="1493">
        <v>0</v>
      </c>
      <c r="K13" s="1494">
        <v>0</v>
      </c>
      <c r="L13" s="1007"/>
    </row>
    <row r="14" spans="1:12">
      <c r="A14" s="554" t="s">
        <v>973</v>
      </c>
      <c r="B14" s="1048">
        <v>0</v>
      </c>
      <c r="C14" s="1511">
        <v>0</v>
      </c>
      <c r="D14" s="1492">
        <v>0</v>
      </c>
      <c r="E14" s="1492">
        <v>0</v>
      </c>
      <c r="F14" s="1492">
        <v>0</v>
      </c>
      <c r="G14" s="1492">
        <v>0</v>
      </c>
      <c r="H14" s="1527">
        <v>0</v>
      </c>
      <c r="I14" s="1493">
        <v>0</v>
      </c>
      <c r="J14" s="1493">
        <v>0</v>
      </c>
      <c r="K14" s="1494">
        <v>0</v>
      </c>
      <c r="L14" s="31"/>
    </row>
    <row r="15" spans="1:12">
      <c r="A15" s="553" t="s">
        <v>427</v>
      </c>
      <c r="B15" s="1046">
        <v>796.53470295</v>
      </c>
      <c r="C15" s="1510">
        <v>13132.997949160001</v>
      </c>
      <c r="D15" s="1489">
        <v>0</v>
      </c>
      <c r="E15" s="1489">
        <v>0</v>
      </c>
      <c r="F15" s="1489">
        <v>0</v>
      </c>
      <c r="G15" s="1489">
        <v>0</v>
      </c>
      <c r="H15" s="1526">
        <v>0</v>
      </c>
      <c r="I15" s="1490">
        <v>0</v>
      </c>
      <c r="J15" s="1490">
        <v>0</v>
      </c>
      <c r="K15" s="1491">
        <v>0</v>
      </c>
      <c r="L15" s="31"/>
    </row>
    <row r="16" spans="1:12">
      <c r="A16" s="554" t="s">
        <v>971</v>
      </c>
      <c r="B16" s="1048">
        <v>796.53470295</v>
      </c>
      <c r="C16" s="1511">
        <v>13132.997949160001</v>
      </c>
      <c r="D16" s="1492">
        <v>0</v>
      </c>
      <c r="E16" s="1492">
        <v>0</v>
      </c>
      <c r="F16" s="1492">
        <v>0</v>
      </c>
      <c r="G16" s="1492">
        <v>0</v>
      </c>
      <c r="H16" s="1527">
        <v>0</v>
      </c>
      <c r="I16" s="1493">
        <v>0</v>
      </c>
      <c r="J16" s="1493">
        <v>0</v>
      </c>
      <c r="K16" s="1494">
        <v>0</v>
      </c>
      <c r="L16" s="31"/>
    </row>
    <row r="17" spans="1:12">
      <c r="A17" s="554" t="s">
        <v>972</v>
      </c>
      <c r="B17" s="1048">
        <v>0</v>
      </c>
      <c r="C17" s="1511">
        <v>0</v>
      </c>
      <c r="D17" s="1492">
        <v>0</v>
      </c>
      <c r="E17" s="1492">
        <v>0</v>
      </c>
      <c r="F17" s="1492">
        <v>0</v>
      </c>
      <c r="G17" s="1492">
        <v>0</v>
      </c>
      <c r="H17" s="1527">
        <v>0</v>
      </c>
      <c r="I17" s="1493">
        <v>0</v>
      </c>
      <c r="J17" s="1493">
        <v>0</v>
      </c>
      <c r="K17" s="1494">
        <v>0</v>
      </c>
      <c r="L17" s="31"/>
    </row>
    <row r="18" spans="1:12">
      <c r="A18" s="554" t="s">
        <v>973</v>
      </c>
      <c r="B18" s="1048">
        <v>0</v>
      </c>
      <c r="C18" s="1511">
        <v>0</v>
      </c>
      <c r="D18" s="1492">
        <v>0</v>
      </c>
      <c r="E18" s="1492">
        <v>0</v>
      </c>
      <c r="F18" s="1492">
        <v>0</v>
      </c>
      <c r="G18" s="1492">
        <v>0</v>
      </c>
      <c r="H18" s="1527">
        <v>0</v>
      </c>
      <c r="I18" s="1493">
        <v>0</v>
      </c>
      <c r="J18" s="1493">
        <v>0</v>
      </c>
      <c r="K18" s="1494">
        <v>0</v>
      </c>
      <c r="L18" s="31"/>
    </row>
    <row r="19" spans="1:12">
      <c r="A19" s="553"/>
      <c r="B19" s="1046"/>
      <c r="C19" s="1510"/>
      <c r="D19" s="1499"/>
      <c r="E19" s="1499"/>
      <c r="F19" s="1499"/>
      <c r="G19" s="1499"/>
      <c r="H19" s="1526"/>
      <c r="I19" s="1490"/>
      <c r="J19" s="1490"/>
      <c r="K19" s="1491"/>
      <c r="L19" s="31"/>
    </row>
    <row r="20" spans="1:12" s="1191" customFormat="1">
      <c r="A20" s="553" t="s">
        <v>1140</v>
      </c>
      <c r="B20" s="1046">
        <v>0</v>
      </c>
      <c r="C20" s="1510">
        <v>332.00876082999997</v>
      </c>
      <c r="D20" s="1489">
        <v>0</v>
      </c>
      <c r="E20" s="1489">
        <v>0</v>
      </c>
      <c r="F20" s="1489">
        <v>0</v>
      </c>
      <c r="G20" s="1489">
        <v>0</v>
      </c>
      <c r="H20" s="1526">
        <v>869.35890800000004</v>
      </c>
      <c r="I20" s="1490">
        <v>869.35890800000004</v>
      </c>
      <c r="J20" s="1490">
        <v>1188.5949880000001</v>
      </c>
      <c r="K20" s="1491">
        <v>1174.017419</v>
      </c>
      <c r="L20" s="1524"/>
    </row>
    <row r="21" spans="1:12">
      <c r="A21" s="554" t="s">
        <v>1141</v>
      </c>
      <c r="B21" s="1048">
        <v>0</v>
      </c>
      <c r="C21" s="1511">
        <v>332.00876082999997</v>
      </c>
      <c r="D21" s="1492">
        <v>0</v>
      </c>
      <c r="E21" s="1492">
        <v>0</v>
      </c>
      <c r="F21" s="1492">
        <v>0</v>
      </c>
      <c r="G21" s="1492">
        <v>0</v>
      </c>
      <c r="H21" s="1527">
        <v>869.35890800000004</v>
      </c>
      <c r="I21" s="1493">
        <v>869.35890800000004</v>
      </c>
      <c r="J21" s="1493">
        <v>1188.5949880000001</v>
      </c>
      <c r="K21" s="1494">
        <v>1174.017419</v>
      </c>
      <c r="L21" s="31"/>
    </row>
    <row r="22" spans="1:12" s="1190" customFormat="1">
      <c r="A22" s="554" t="s">
        <v>1142</v>
      </c>
      <c r="B22" s="1048"/>
      <c r="C22" s="1511"/>
      <c r="D22" s="1492">
        <v>0</v>
      </c>
      <c r="E22" s="1492">
        <v>0</v>
      </c>
      <c r="F22" s="1492">
        <v>0</v>
      </c>
      <c r="G22" s="1492">
        <v>0</v>
      </c>
      <c r="H22" s="1527">
        <v>0</v>
      </c>
      <c r="I22" s="1493">
        <v>0</v>
      </c>
      <c r="J22" s="1493">
        <v>0</v>
      </c>
      <c r="K22" s="1494">
        <v>0</v>
      </c>
      <c r="L22" s="31"/>
    </row>
    <row r="23" spans="1:12">
      <c r="A23" s="554" t="s">
        <v>1143</v>
      </c>
      <c r="B23" s="1048"/>
      <c r="C23" s="1511"/>
      <c r="D23" s="1492">
        <v>0</v>
      </c>
      <c r="E23" s="1492">
        <v>0</v>
      </c>
      <c r="F23" s="1492">
        <v>0</v>
      </c>
      <c r="G23" s="1492">
        <v>0</v>
      </c>
      <c r="H23" s="1527">
        <v>0</v>
      </c>
      <c r="I23" s="1493">
        <v>0</v>
      </c>
      <c r="J23" s="1493">
        <v>0</v>
      </c>
      <c r="K23" s="1494">
        <v>0</v>
      </c>
      <c r="L23" s="31"/>
    </row>
    <row r="24" spans="1:12">
      <c r="A24" s="554" t="s">
        <v>1144</v>
      </c>
      <c r="B24" s="1048"/>
      <c r="C24" s="1511"/>
      <c r="D24" s="1492">
        <v>0</v>
      </c>
      <c r="E24" s="1492">
        <v>0</v>
      </c>
      <c r="F24" s="1492">
        <v>0</v>
      </c>
      <c r="G24" s="1492">
        <v>0</v>
      </c>
      <c r="H24" s="1527">
        <v>0</v>
      </c>
      <c r="I24" s="1493">
        <v>0</v>
      </c>
      <c r="J24" s="1493">
        <v>0</v>
      </c>
      <c r="K24" s="1494">
        <v>0</v>
      </c>
      <c r="L24" s="31"/>
    </row>
    <row r="25" spans="1:12">
      <c r="A25" s="555"/>
      <c r="B25" s="1048"/>
      <c r="C25" s="1511"/>
      <c r="D25" s="1492">
        <v>0</v>
      </c>
      <c r="E25" s="1492"/>
      <c r="F25" s="1492"/>
      <c r="G25" s="1492"/>
      <c r="H25" s="1526"/>
      <c r="I25" s="1490"/>
      <c r="J25" s="1490"/>
      <c r="K25" s="1491"/>
      <c r="L25" s="31"/>
    </row>
    <row r="26" spans="1:12">
      <c r="A26" s="712" t="s">
        <v>431</v>
      </c>
      <c r="B26" s="1046">
        <v>0</v>
      </c>
      <c r="C26" s="1510">
        <v>0</v>
      </c>
      <c r="D26" s="1489">
        <v>0</v>
      </c>
      <c r="E26" s="1489">
        <v>0</v>
      </c>
      <c r="F26" s="1489">
        <v>0</v>
      </c>
      <c r="G26" s="1489">
        <v>0</v>
      </c>
      <c r="H26" s="1526">
        <v>0</v>
      </c>
      <c r="I26" s="1490">
        <v>0</v>
      </c>
      <c r="J26" s="1490">
        <v>0</v>
      </c>
      <c r="K26" s="1491">
        <v>0</v>
      </c>
      <c r="L26" s="31"/>
    </row>
    <row r="27" spans="1:12">
      <c r="A27" s="554" t="s">
        <v>977</v>
      </c>
      <c r="B27" s="1048">
        <v>0</v>
      </c>
      <c r="C27" s="1511">
        <v>0</v>
      </c>
      <c r="D27" s="1492">
        <v>0</v>
      </c>
      <c r="E27" s="1492">
        <v>0</v>
      </c>
      <c r="F27" s="1492">
        <v>0</v>
      </c>
      <c r="G27" s="1492">
        <v>0</v>
      </c>
      <c r="H27" s="1527">
        <v>0</v>
      </c>
      <c r="I27" s="1493">
        <v>0</v>
      </c>
      <c r="J27" s="1493">
        <v>0</v>
      </c>
      <c r="K27" s="1494">
        <v>0</v>
      </c>
      <c r="L27" s="31"/>
    </row>
    <row r="28" spans="1:12">
      <c r="A28" s="555" t="s">
        <v>978</v>
      </c>
      <c r="B28" s="1048">
        <v>0</v>
      </c>
      <c r="C28" s="1511">
        <v>0</v>
      </c>
      <c r="D28" s="1492">
        <v>0</v>
      </c>
      <c r="E28" s="1492">
        <v>0</v>
      </c>
      <c r="F28" s="1492">
        <v>0</v>
      </c>
      <c r="G28" s="1492">
        <v>0</v>
      </c>
      <c r="H28" s="1527">
        <v>0</v>
      </c>
      <c r="I28" s="1493">
        <v>0</v>
      </c>
      <c r="J28" s="1493">
        <v>0</v>
      </c>
      <c r="K28" s="1494">
        <v>0</v>
      </c>
      <c r="L28" s="31"/>
    </row>
    <row r="29" spans="1:12">
      <c r="A29" s="712"/>
      <c r="B29" s="1046"/>
      <c r="C29" s="1510"/>
      <c r="D29" s="1489"/>
      <c r="E29" s="1489"/>
      <c r="F29" s="1489"/>
      <c r="G29" s="1489"/>
      <c r="H29" s="1526"/>
      <c r="I29" s="1490"/>
      <c r="J29" s="1490"/>
      <c r="K29" s="1491"/>
      <c r="L29" s="31"/>
    </row>
    <row r="30" spans="1:12">
      <c r="A30" s="712" t="s">
        <v>434</v>
      </c>
      <c r="B30" s="1048">
        <v>0</v>
      </c>
      <c r="C30" s="1511">
        <v>0</v>
      </c>
      <c r="D30" s="1492">
        <v>0</v>
      </c>
      <c r="E30" s="1492">
        <v>0</v>
      </c>
      <c r="F30" s="1492">
        <v>0</v>
      </c>
      <c r="G30" s="1492">
        <v>0</v>
      </c>
      <c r="H30" s="1526">
        <v>0</v>
      </c>
      <c r="I30" s="1490">
        <v>0</v>
      </c>
      <c r="J30" s="1490">
        <v>0</v>
      </c>
      <c r="K30" s="1491">
        <v>0</v>
      </c>
      <c r="L30" s="31"/>
    </row>
    <row r="31" spans="1:12">
      <c r="A31" s="554" t="s">
        <v>979</v>
      </c>
      <c r="B31" s="1048">
        <v>0</v>
      </c>
      <c r="C31" s="1511">
        <v>0</v>
      </c>
      <c r="D31" s="1492">
        <v>0</v>
      </c>
      <c r="E31" s="1492">
        <v>0</v>
      </c>
      <c r="F31" s="1492">
        <v>0</v>
      </c>
      <c r="G31" s="1492">
        <v>0</v>
      </c>
      <c r="H31" s="1527">
        <v>0</v>
      </c>
      <c r="I31" s="1493">
        <v>0</v>
      </c>
      <c r="J31" s="1493">
        <v>0</v>
      </c>
      <c r="K31" s="1494">
        <v>0</v>
      </c>
      <c r="L31" s="31"/>
    </row>
    <row r="32" spans="1:12">
      <c r="A32" s="554"/>
      <c r="B32" s="1048"/>
      <c r="C32" s="1511"/>
      <c r="D32" s="1492"/>
      <c r="E32" s="1492"/>
      <c r="F32" s="1492"/>
      <c r="G32" s="1492"/>
      <c r="H32" s="1526"/>
      <c r="I32" s="1490"/>
      <c r="J32" s="1490"/>
      <c r="K32" s="1491"/>
      <c r="L32" s="31"/>
    </row>
    <row r="33" spans="1:12">
      <c r="A33" s="553" t="s">
        <v>436</v>
      </c>
      <c r="B33" s="1048">
        <v>0</v>
      </c>
      <c r="C33" s="1511">
        <v>0</v>
      </c>
      <c r="D33" s="1492">
        <v>0</v>
      </c>
      <c r="E33" s="1492">
        <v>0</v>
      </c>
      <c r="F33" s="1492">
        <v>0</v>
      </c>
      <c r="G33" s="1492">
        <v>0</v>
      </c>
      <c r="H33" s="1526">
        <v>0</v>
      </c>
      <c r="I33" s="1490">
        <v>0</v>
      </c>
      <c r="J33" s="1490">
        <v>0</v>
      </c>
      <c r="K33" s="1491">
        <v>0</v>
      </c>
      <c r="L33" s="31"/>
    </row>
    <row r="34" spans="1:12">
      <c r="A34" s="713" t="s">
        <v>980</v>
      </c>
      <c r="B34" s="1048">
        <v>0</v>
      </c>
      <c r="C34" s="1511">
        <v>0</v>
      </c>
      <c r="D34" s="1492">
        <v>0</v>
      </c>
      <c r="E34" s="1492">
        <v>0</v>
      </c>
      <c r="F34" s="1492">
        <v>0</v>
      </c>
      <c r="G34" s="1492">
        <v>0</v>
      </c>
      <c r="H34" s="1527">
        <v>0</v>
      </c>
      <c r="I34" s="1493">
        <v>0</v>
      </c>
      <c r="J34" s="1493">
        <v>0</v>
      </c>
      <c r="K34" s="1494">
        <v>0</v>
      </c>
      <c r="L34" s="31"/>
    </row>
    <row r="35" spans="1:12">
      <c r="A35" s="554" t="s">
        <v>981</v>
      </c>
      <c r="B35" s="1046">
        <v>0</v>
      </c>
      <c r="C35" s="1510">
        <v>0</v>
      </c>
      <c r="D35" s="1489">
        <v>0</v>
      </c>
      <c r="E35" s="1489">
        <v>0</v>
      </c>
      <c r="F35" s="1499">
        <v>0</v>
      </c>
      <c r="G35" s="1499">
        <v>0</v>
      </c>
      <c r="H35" s="1527">
        <v>0</v>
      </c>
      <c r="I35" s="1493">
        <v>0</v>
      </c>
      <c r="J35" s="1493">
        <v>0</v>
      </c>
      <c r="K35" s="1494">
        <v>0</v>
      </c>
      <c r="L35" s="31"/>
    </row>
    <row r="36" spans="1:12">
      <c r="A36" s="554" t="s">
        <v>982</v>
      </c>
      <c r="B36" s="1048">
        <v>0</v>
      </c>
      <c r="C36" s="1511">
        <v>0</v>
      </c>
      <c r="D36" s="1492">
        <v>0</v>
      </c>
      <c r="E36" s="1492">
        <v>0</v>
      </c>
      <c r="F36" s="1499">
        <v>0</v>
      </c>
      <c r="G36" s="1499">
        <v>0</v>
      </c>
      <c r="H36" s="1527">
        <v>0</v>
      </c>
      <c r="I36" s="1493">
        <v>0</v>
      </c>
      <c r="J36" s="1493">
        <v>0</v>
      </c>
      <c r="K36" s="1494">
        <v>0</v>
      </c>
      <c r="L36" s="31"/>
    </row>
    <row r="37" spans="1:12">
      <c r="A37" s="554" t="s">
        <v>983</v>
      </c>
      <c r="B37" s="1048">
        <v>0</v>
      </c>
      <c r="C37" s="1511">
        <v>0</v>
      </c>
      <c r="D37" s="1492">
        <v>0</v>
      </c>
      <c r="E37" s="1492">
        <v>0</v>
      </c>
      <c r="F37" s="1499">
        <v>0</v>
      </c>
      <c r="G37" s="1499">
        <v>0</v>
      </c>
      <c r="H37" s="1527">
        <v>0</v>
      </c>
      <c r="I37" s="1493">
        <v>0</v>
      </c>
      <c r="J37" s="1493">
        <v>0</v>
      </c>
      <c r="K37" s="1494">
        <v>0</v>
      </c>
      <c r="L37" s="31"/>
    </row>
    <row r="38" spans="1:12">
      <c r="A38" s="554"/>
      <c r="B38" s="1048"/>
      <c r="C38" s="1511"/>
      <c r="D38" s="1492">
        <v>0</v>
      </c>
      <c r="E38" s="1492"/>
      <c r="F38" s="1492"/>
      <c r="G38" s="1492"/>
      <c r="H38" s="1526"/>
      <c r="I38" s="1490"/>
      <c r="J38" s="1490"/>
      <c r="K38" s="1491"/>
      <c r="L38" s="31"/>
    </row>
    <row r="39" spans="1:12">
      <c r="A39" s="1188" t="s">
        <v>441</v>
      </c>
      <c r="B39" s="1048">
        <v>0</v>
      </c>
      <c r="C39" s="1511">
        <v>756.74024482000004</v>
      </c>
      <c r="D39" s="1492">
        <v>0</v>
      </c>
      <c r="E39" s="1492">
        <v>0</v>
      </c>
      <c r="F39" s="1490">
        <v>0</v>
      </c>
      <c r="G39" s="1490">
        <v>0</v>
      </c>
      <c r="H39" s="1526">
        <v>0</v>
      </c>
      <c r="I39" s="1490">
        <v>0</v>
      </c>
      <c r="J39" s="1490">
        <v>0</v>
      </c>
      <c r="K39" s="1491">
        <v>0</v>
      </c>
      <c r="L39" s="31"/>
    </row>
    <row r="40" spans="1:12">
      <c r="A40" s="554" t="s">
        <v>984</v>
      </c>
      <c r="B40" s="1046">
        <v>0</v>
      </c>
      <c r="C40" s="1510">
        <v>0</v>
      </c>
      <c r="D40" s="1489">
        <v>0</v>
      </c>
      <c r="E40" s="1489">
        <v>0</v>
      </c>
      <c r="F40" s="1493">
        <v>0</v>
      </c>
      <c r="G40" s="1493">
        <v>0</v>
      </c>
      <c r="H40" s="1527">
        <v>0</v>
      </c>
      <c r="I40" s="1493">
        <v>0</v>
      </c>
      <c r="J40" s="1493">
        <v>0</v>
      </c>
      <c r="K40" s="1494">
        <v>0</v>
      </c>
      <c r="L40" s="31"/>
    </row>
    <row r="41" spans="1:12">
      <c r="A41" s="554" t="s">
        <v>985</v>
      </c>
      <c r="B41" s="1048">
        <v>0</v>
      </c>
      <c r="C41" s="1511">
        <v>756.74024482000004</v>
      </c>
      <c r="D41" s="1492">
        <v>0</v>
      </c>
      <c r="E41" s="1492">
        <v>0</v>
      </c>
      <c r="F41" s="1493">
        <v>0</v>
      </c>
      <c r="G41" s="1493">
        <v>0</v>
      </c>
      <c r="H41" s="1527">
        <v>0</v>
      </c>
      <c r="I41" s="1493">
        <v>0</v>
      </c>
      <c r="J41" s="1493">
        <v>0</v>
      </c>
      <c r="K41" s="1494">
        <v>0</v>
      </c>
      <c r="L41" s="31"/>
    </row>
    <row r="42" spans="1:12">
      <c r="A42" s="554" t="s">
        <v>986</v>
      </c>
      <c r="B42" s="1048">
        <v>0</v>
      </c>
      <c r="C42" s="1511">
        <v>0</v>
      </c>
      <c r="D42" s="1492">
        <v>0</v>
      </c>
      <c r="E42" s="1492">
        <v>0</v>
      </c>
      <c r="F42" s="1492">
        <v>0</v>
      </c>
      <c r="G42" s="1492">
        <v>0</v>
      </c>
      <c r="H42" s="1527">
        <v>0</v>
      </c>
      <c r="I42" s="1493">
        <v>0</v>
      </c>
      <c r="J42" s="1493">
        <v>0</v>
      </c>
      <c r="K42" s="1494">
        <v>0</v>
      </c>
      <c r="L42" s="31"/>
    </row>
    <row r="43" spans="1:12">
      <c r="A43" s="555"/>
      <c r="B43" s="1048"/>
      <c r="C43" s="1511"/>
      <c r="D43" s="1492"/>
      <c r="E43" s="1492"/>
      <c r="F43" s="1492"/>
      <c r="G43" s="1492"/>
      <c r="H43" s="1526"/>
      <c r="I43" s="1490"/>
      <c r="J43" s="1490"/>
      <c r="K43" s="1491"/>
      <c r="L43" s="31"/>
    </row>
    <row r="44" spans="1:12">
      <c r="A44" s="712" t="s">
        <v>445</v>
      </c>
      <c r="B44" s="1046">
        <v>0</v>
      </c>
      <c r="C44" s="1510">
        <v>0</v>
      </c>
      <c r="D44" s="1489">
        <v>0</v>
      </c>
      <c r="E44" s="1489">
        <v>0</v>
      </c>
      <c r="F44" s="1489">
        <v>0</v>
      </c>
      <c r="G44" s="1499">
        <v>0</v>
      </c>
      <c r="H44" s="1526">
        <v>0</v>
      </c>
      <c r="I44" s="1490">
        <v>0</v>
      </c>
      <c r="J44" s="1490">
        <v>0</v>
      </c>
      <c r="K44" s="1491">
        <v>0</v>
      </c>
      <c r="L44" s="31"/>
    </row>
    <row r="45" spans="1:12">
      <c r="A45" s="554" t="s">
        <v>987</v>
      </c>
      <c r="B45" s="1048">
        <v>0</v>
      </c>
      <c r="C45" s="1511">
        <v>0</v>
      </c>
      <c r="D45" s="1492">
        <v>0</v>
      </c>
      <c r="E45" s="1492">
        <v>0</v>
      </c>
      <c r="F45" s="1492">
        <v>0</v>
      </c>
      <c r="G45" s="1499">
        <v>0</v>
      </c>
      <c r="H45" s="1527">
        <v>0</v>
      </c>
      <c r="I45" s="1493">
        <v>0</v>
      </c>
      <c r="J45" s="1493">
        <v>0</v>
      </c>
      <c r="K45" s="1494">
        <v>0</v>
      </c>
      <c r="L45" s="31"/>
    </row>
    <row r="46" spans="1:12">
      <c r="A46" s="554" t="s">
        <v>988</v>
      </c>
      <c r="B46" s="1048">
        <v>0</v>
      </c>
      <c r="C46" s="1511">
        <v>0</v>
      </c>
      <c r="D46" s="1492">
        <v>0</v>
      </c>
      <c r="E46" s="1492">
        <v>0</v>
      </c>
      <c r="F46" s="1492">
        <v>0</v>
      </c>
      <c r="G46" s="1499">
        <v>0</v>
      </c>
      <c r="H46" s="1527">
        <v>0</v>
      </c>
      <c r="I46" s="1493">
        <v>0</v>
      </c>
      <c r="J46" s="1493">
        <v>0</v>
      </c>
      <c r="K46" s="1494">
        <v>0</v>
      </c>
      <c r="L46" s="31"/>
    </row>
    <row r="47" spans="1:12">
      <c r="A47" s="554"/>
      <c r="B47" s="1048"/>
      <c r="C47" s="1511"/>
      <c r="D47" s="1492"/>
      <c r="E47" s="1492"/>
      <c r="F47" s="1492"/>
      <c r="G47" s="1492"/>
      <c r="H47" s="1526"/>
      <c r="I47" s="1490"/>
      <c r="J47" s="1490"/>
      <c r="K47" s="1491"/>
      <c r="L47" s="31"/>
    </row>
    <row r="48" spans="1:12">
      <c r="A48" s="553" t="s">
        <v>448</v>
      </c>
      <c r="B48" s="1046">
        <v>2966.97441342</v>
      </c>
      <c r="C48" s="1510">
        <v>10745.0402892</v>
      </c>
      <c r="D48" s="1489">
        <v>10904.017574</v>
      </c>
      <c r="E48" s="1489">
        <v>10870.284732</v>
      </c>
      <c r="F48" s="1489">
        <v>10929.947667</v>
      </c>
      <c r="G48" s="1489">
        <v>11608.282442</v>
      </c>
      <c r="H48" s="1526">
        <v>29867.771454999998</v>
      </c>
      <c r="I48" s="1490">
        <v>29867.771454999998</v>
      </c>
      <c r="J48" s="1490">
        <v>12858.959249</v>
      </c>
      <c r="K48" s="1491">
        <v>12486.728858</v>
      </c>
      <c r="L48" s="31"/>
    </row>
    <row r="49" spans="1:12">
      <c r="A49" s="554" t="s">
        <v>989</v>
      </c>
      <c r="B49" s="1048">
        <v>4014.4297200000001</v>
      </c>
      <c r="C49" s="1511">
        <v>11747.29704969</v>
      </c>
      <c r="D49" s="1492">
        <v>11747.297049999999</v>
      </c>
      <c r="E49" s="1492">
        <v>11747.297049999999</v>
      </c>
      <c r="F49" s="1492">
        <v>11747.297049999999</v>
      </c>
      <c r="G49" s="1492">
        <v>11747.297049999999</v>
      </c>
      <c r="H49" s="1527">
        <v>11747.297049999999</v>
      </c>
      <c r="I49" s="1493">
        <v>11747.297049999999</v>
      </c>
      <c r="J49" s="1493">
        <v>11829.699720000001</v>
      </c>
      <c r="K49" s="1494">
        <v>11829.699720000001</v>
      </c>
      <c r="L49" s="31"/>
    </row>
    <row r="50" spans="1:12">
      <c r="A50" s="713" t="s">
        <v>990</v>
      </c>
      <c r="B50" s="1048">
        <v>-1047.4553065800001</v>
      </c>
      <c r="C50" s="1511">
        <v>-1104.5010721399999</v>
      </c>
      <c r="D50" s="1492">
        <v>-1222.9899809999999</v>
      </c>
      <c r="E50" s="1492">
        <v>-1318.215858</v>
      </c>
      <c r="F50" s="1492">
        <v>-1279.1931340000001</v>
      </c>
      <c r="G50" s="1492">
        <v>-1134.5952500000001</v>
      </c>
      <c r="H50" s="1527">
        <v>-1146.976531</v>
      </c>
      <c r="I50" s="1493">
        <v>-1146.976531</v>
      </c>
      <c r="J50" s="1493">
        <v>-266.003062</v>
      </c>
      <c r="K50" s="1494">
        <v>-679.42915300000004</v>
      </c>
      <c r="L50" s="31"/>
    </row>
    <row r="51" spans="1:12" s="1190" customFormat="1">
      <c r="A51" s="554" t="s">
        <v>991</v>
      </c>
      <c r="B51" s="1046">
        <v>0</v>
      </c>
      <c r="C51" s="1510">
        <v>0</v>
      </c>
      <c r="D51" s="1489">
        <v>379.71050500000001</v>
      </c>
      <c r="E51" s="1489">
        <v>441.20353999999998</v>
      </c>
      <c r="F51" s="1489">
        <v>461.843751</v>
      </c>
      <c r="G51" s="1499">
        <v>995.58064200000001</v>
      </c>
      <c r="H51" s="1527">
        <v>19267.450936000001</v>
      </c>
      <c r="I51" s="1493">
        <v>19267.450936000001</v>
      </c>
      <c r="J51" s="1493">
        <v>1295.2625909999999</v>
      </c>
      <c r="K51" s="1494">
        <v>1336.4582909999999</v>
      </c>
      <c r="L51" s="31"/>
    </row>
    <row r="52" spans="1:12" s="1190" customFormat="1">
      <c r="A52" s="554" t="s">
        <v>992</v>
      </c>
      <c r="B52" s="1048">
        <v>0</v>
      </c>
      <c r="C52" s="1511">
        <v>0</v>
      </c>
      <c r="D52" s="1492">
        <v>0</v>
      </c>
      <c r="E52" s="1492">
        <v>0</v>
      </c>
      <c r="F52" s="1492">
        <v>0</v>
      </c>
      <c r="G52" s="1492">
        <v>0</v>
      </c>
      <c r="H52" s="1527">
        <v>0</v>
      </c>
      <c r="I52" s="1493">
        <v>0</v>
      </c>
      <c r="J52" s="1493">
        <v>0</v>
      </c>
      <c r="K52" s="1494">
        <v>0</v>
      </c>
      <c r="L52" s="31"/>
    </row>
    <row r="53" spans="1:12">
      <c r="A53" s="554" t="s">
        <v>993</v>
      </c>
      <c r="B53" s="1048">
        <v>0</v>
      </c>
      <c r="C53" s="1511">
        <v>102.24431165</v>
      </c>
      <c r="D53" s="1492">
        <v>0</v>
      </c>
      <c r="E53" s="1492">
        <v>0</v>
      </c>
      <c r="F53" s="1492">
        <v>0</v>
      </c>
      <c r="G53" s="1492">
        <v>0</v>
      </c>
      <c r="H53" s="1527">
        <v>0</v>
      </c>
      <c r="I53" s="1493">
        <v>0</v>
      </c>
      <c r="J53" s="1493">
        <v>0</v>
      </c>
      <c r="K53" s="1494">
        <v>0</v>
      </c>
      <c r="L53" s="31"/>
    </row>
    <row r="54" spans="1:12">
      <c r="A54" s="554"/>
      <c r="B54" s="1048"/>
      <c r="C54" s="1511"/>
      <c r="D54" s="1492"/>
      <c r="E54" s="1492"/>
      <c r="F54" s="1492"/>
      <c r="G54" s="1492"/>
      <c r="H54" s="1526"/>
      <c r="I54" s="1490"/>
      <c r="J54" s="1490"/>
      <c r="K54" s="1491"/>
      <c r="L54" s="31"/>
    </row>
    <row r="55" spans="1:12" s="1191" customFormat="1">
      <c r="A55" s="553" t="s">
        <v>454</v>
      </c>
      <c r="B55" s="1046">
        <v>9049.8910804700008</v>
      </c>
      <c r="C55" s="1510">
        <v>908.39105842000004</v>
      </c>
      <c r="D55" s="1489">
        <v>1754.6187480000001</v>
      </c>
      <c r="E55" s="1489">
        <v>2222.2619549999999</v>
      </c>
      <c r="F55" s="1489">
        <v>4651.5737330000002</v>
      </c>
      <c r="G55" s="1489">
        <v>5746.3903540000001</v>
      </c>
      <c r="H55" s="1526">
        <v>3093.2395160000001</v>
      </c>
      <c r="I55" s="1490">
        <v>3093.2395160000001</v>
      </c>
      <c r="J55" s="1490">
        <v>3680.4751080000001</v>
      </c>
      <c r="K55" s="1491">
        <v>3433.727042</v>
      </c>
      <c r="L55" s="1524"/>
    </row>
    <row r="56" spans="1:12">
      <c r="A56" s="554" t="s">
        <v>455</v>
      </c>
      <c r="B56" s="1048">
        <v>0</v>
      </c>
      <c r="C56" s="1511">
        <v>0</v>
      </c>
      <c r="D56" s="1492">
        <v>191.697957</v>
      </c>
      <c r="E56" s="1492">
        <v>187.177493</v>
      </c>
      <c r="F56" s="1492">
        <v>399.21783599999998</v>
      </c>
      <c r="G56" s="1492">
        <v>167.36927800000001</v>
      </c>
      <c r="H56" s="1527">
        <v>199.43848800000001</v>
      </c>
      <c r="I56" s="1493">
        <v>199.43848800000001</v>
      </c>
      <c r="J56" s="1493">
        <v>373.89569799999998</v>
      </c>
      <c r="K56" s="1494">
        <v>221.866354</v>
      </c>
      <c r="L56" s="31"/>
    </row>
    <row r="57" spans="1:12">
      <c r="A57" s="554" t="s">
        <v>994</v>
      </c>
      <c r="B57" s="1048">
        <v>0</v>
      </c>
      <c r="C57" s="1511">
        <v>0</v>
      </c>
      <c r="D57" s="1492">
        <v>0</v>
      </c>
      <c r="E57" s="1492">
        <v>0</v>
      </c>
      <c r="F57" s="1492">
        <v>0</v>
      </c>
      <c r="G57" s="1492">
        <v>0</v>
      </c>
      <c r="H57" s="1527">
        <v>0</v>
      </c>
      <c r="I57" s="1493">
        <v>0</v>
      </c>
      <c r="J57" s="1493">
        <v>0</v>
      </c>
      <c r="K57" s="1494">
        <v>0</v>
      </c>
      <c r="L57" s="31"/>
    </row>
    <row r="58" spans="1:12">
      <c r="A58" s="554" t="s">
        <v>995</v>
      </c>
      <c r="B58" s="1048">
        <v>0</v>
      </c>
      <c r="C58" s="1511">
        <v>0</v>
      </c>
      <c r="D58" s="1492">
        <v>0</v>
      </c>
      <c r="E58" s="1492">
        <v>0</v>
      </c>
      <c r="F58" s="1492">
        <v>0</v>
      </c>
      <c r="G58" s="1492">
        <v>0</v>
      </c>
      <c r="H58" s="1527">
        <v>0</v>
      </c>
      <c r="I58" s="1493">
        <v>0</v>
      </c>
      <c r="J58" s="1493">
        <v>0</v>
      </c>
      <c r="K58" s="1494">
        <v>0</v>
      </c>
      <c r="L58" s="31"/>
    </row>
    <row r="59" spans="1:12">
      <c r="A59" s="554" t="s">
        <v>996</v>
      </c>
      <c r="B59" s="1048">
        <v>0</v>
      </c>
      <c r="C59" s="1511">
        <v>0</v>
      </c>
      <c r="D59" s="1492">
        <v>0</v>
      </c>
      <c r="E59" s="1492">
        <v>0</v>
      </c>
      <c r="F59" s="1492">
        <v>0</v>
      </c>
      <c r="G59" s="1492">
        <v>0</v>
      </c>
      <c r="H59" s="1527">
        <v>0</v>
      </c>
      <c r="I59" s="1493">
        <v>0</v>
      </c>
      <c r="J59" s="1493">
        <v>0</v>
      </c>
      <c r="K59" s="1494">
        <v>0</v>
      </c>
      <c r="L59" s="31"/>
    </row>
    <row r="60" spans="1:12">
      <c r="A60" s="554" t="s">
        <v>997</v>
      </c>
      <c r="B60" s="1048">
        <v>0</v>
      </c>
      <c r="C60" s="1511">
        <v>0</v>
      </c>
      <c r="D60" s="1492">
        <v>191.697957</v>
      </c>
      <c r="E60" s="1492">
        <v>187.177493</v>
      </c>
      <c r="F60" s="1492">
        <v>399.21783599999998</v>
      </c>
      <c r="G60" s="1492">
        <v>167.36927800000001</v>
      </c>
      <c r="H60" s="1527">
        <v>199.43848800000001</v>
      </c>
      <c r="I60" s="1493">
        <v>199.43848800000001</v>
      </c>
      <c r="J60" s="1493">
        <v>373.89569799999998</v>
      </c>
      <c r="K60" s="1494">
        <v>221.866354</v>
      </c>
      <c r="L60" s="31"/>
    </row>
    <row r="61" spans="1:12">
      <c r="A61" s="554" t="s">
        <v>998</v>
      </c>
      <c r="B61" s="1048">
        <v>0</v>
      </c>
      <c r="C61" s="1511">
        <v>0</v>
      </c>
      <c r="D61" s="1492">
        <v>0</v>
      </c>
      <c r="E61" s="1492">
        <v>0</v>
      </c>
      <c r="F61" s="1492">
        <v>0</v>
      </c>
      <c r="G61" s="1492">
        <v>0</v>
      </c>
      <c r="H61" s="1527">
        <v>0</v>
      </c>
      <c r="I61" s="1493">
        <v>0</v>
      </c>
      <c r="J61" s="1493">
        <v>0</v>
      </c>
      <c r="K61" s="1494">
        <v>0</v>
      </c>
      <c r="L61" s="31"/>
    </row>
    <row r="62" spans="1:12">
      <c r="A62" s="554" t="s">
        <v>999</v>
      </c>
      <c r="B62" s="1048">
        <v>0</v>
      </c>
      <c r="C62" s="1511">
        <v>0</v>
      </c>
      <c r="D62" s="1492">
        <v>0</v>
      </c>
      <c r="E62" s="1492">
        <v>0</v>
      </c>
      <c r="F62" s="1492">
        <v>0</v>
      </c>
      <c r="G62" s="1492">
        <v>0</v>
      </c>
      <c r="H62" s="1527">
        <v>0</v>
      </c>
      <c r="I62" s="1493">
        <v>0</v>
      </c>
      <c r="J62" s="1493">
        <v>0</v>
      </c>
      <c r="K62" s="1494">
        <v>0</v>
      </c>
      <c r="L62" s="31"/>
    </row>
    <row r="63" spans="1:12">
      <c r="A63" s="554" t="s">
        <v>462</v>
      </c>
      <c r="B63" s="1048">
        <v>0</v>
      </c>
      <c r="C63" s="1511">
        <v>0</v>
      </c>
      <c r="D63" s="1492">
        <v>0</v>
      </c>
      <c r="E63" s="1492">
        <v>0</v>
      </c>
      <c r="F63" s="1492">
        <v>0</v>
      </c>
      <c r="G63" s="1492">
        <v>0</v>
      </c>
      <c r="H63" s="1527">
        <v>0</v>
      </c>
      <c r="I63" s="1493">
        <v>0</v>
      </c>
      <c r="J63" s="1493">
        <v>0</v>
      </c>
      <c r="K63" s="1494">
        <v>0</v>
      </c>
      <c r="L63" s="31"/>
    </row>
    <row r="64" spans="1:12">
      <c r="A64" s="554" t="s">
        <v>463</v>
      </c>
      <c r="B64" s="1048">
        <v>0</v>
      </c>
      <c r="C64" s="1511">
        <v>0</v>
      </c>
      <c r="D64" s="1492">
        <v>404.42927900000001</v>
      </c>
      <c r="E64" s="1492">
        <v>643.28385500000002</v>
      </c>
      <c r="F64" s="1492">
        <v>2376.331619</v>
      </c>
      <c r="G64" s="1492">
        <v>2343.618301</v>
      </c>
      <c r="H64" s="1527">
        <v>729.33945000000006</v>
      </c>
      <c r="I64" s="1493">
        <v>729.33945000000006</v>
      </c>
      <c r="J64" s="1493">
        <v>234.906395</v>
      </c>
      <c r="K64" s="1494">
        <v>250.379009</v>
      </c>
      <c r="L64" s="31"/>
    </row>
    <row r="65" spans="1:12">
      <c r="A65" s="554" t="s">
        <v>1145</v>
      </c>
      <c r="B65" s="1048">
        <v>0</v>
      </c>
      <c r="C65" s="1511">
        <v>0</v>
      </c>
      <c r="D65" s="1492">
        <v>0</v>
      </c>
      <c r="E65" s="1492">
        <v>0</v>
      </c>
      <c r="F65" s="1492">
        <v>0</v>
      </c>
      <c r="G65" s="1492">
        <v>0</v>
      </c>
      <c r="H65" s="1527">
        <v>0</v>
      </c>
      <c r="I65" s="1493">
        <v>0</v>
      </c>
      <c r="J65" s="1493">
        <v>0</v>
      </c>
      <c r="K65" s="1494">
        <v>0</v>
      </c>
      <c r="L65" s="31"/>
    </row>
    <row r="66" spans="1:12">
      <c r="A66" s="553" t="s">
        <v>465</v>
      </c>
      <c r="B66" s="1046">
        <v>9049.8910804700008</v>
      </c>
      <c r="C66" s="1510">
        <v>908.39105842000004</v>
      </c>
      <c r="D66" s="1489">
        <v>1158.4915120000001</v>
      </c>
      <c r="E66" s="1489">
        <v>1391.8006069999999</v>
      </c>
      <c r="F66" s="1489">
        <v>1876.0242780000001</v>
      </c>
      <c r="G66" s="1489">
        <v>3235.402775</v>
      </c>
      <c r="H66" s="1526">
        <v>2164.4615779999999</v>
      </c>
      <c r="I66" s="1490">
        <v>2164.4615779999999</v>
      </c>
      <c r="J66" s="1490">
        <v>3071.6730149999999</v>
      </c>
      <c r="K66" s="1491">
        <v>2961.481679</v>
      </c>
      <c r="L66" s="31"/>
    </row>
    <row r="67" spans="1:12">
      <c r="A67" s="554" t="s">
        <v>1001</v>
      </c>
      <c r="B67" s="1048">
        <v>465.73442575000001</v>
      </c>
      <c r="C67" s="1511">
        <v>848.67223706000004</v>
      </c>
      <c r="D67" s="1492">
        <v>137.908559</v>
      </c>
      <c r="E67" s="1492">
        <v>289.68839800000001</v>
      </c>
      <c r="F67" s="1492">
        <v>188.513193</v>
      </c>
      <c r="G67" s="1492">
        <v>129.46276399999999</v>
      </c>
      <c r="H67" s="1527">
        <v>209.41947400000001</v>
      </c>
      <c r="I67" s="1493">
        <v>209.41947400000001</v>
      </c>
      <c r="J67" s="1493">
        <v>233.92267899999999</v>
      </c>
      <c r="K67" s="1494">
        <v>94.139887000000002</v>
      </c>
      <c r="L67" s="31"/>
    </row>
    <row r="68" spans="1:12">
      <c r="A68" s="554" t="s">
        <v>1002</v>
      </c>
      <c r="B68" s="1048">
        <v>136.37410215</v>
      </c>
      <c r="C68" s="1511">
        <v>34.034643539999998</v>
      </c>
      <c r="D68" s="1492">
        <v>11.795859999999999</v>
      </c>
      <c r="E68" s="1492">
        <v>10.195497</v>
      </c>
      <c r="F68" s="1492">
        <v>52.46237</v>
      </c>
      <c r="G68" s="1492">
        <v>50.688979000000003</v>
      </c>
      <c r="H68" s="1527">
        <v>69.675521000000003</v>
      </c>
      <c r="I68" s="1493">
        <v>69.675521000000003</v>
      </c>
      <c r="J68" s="1493">
        <v>58.426903000000003</v>
      </c>
      <c r="K68" s="1494">
        <v>239.34806599999999</v>
      </c>
      <c r="L68" s="31"/>
    </row>
    <row r="69" spans="1:12">
      <c r="A69" s="554" t="s">
        <v>1003</v>
      </c>
      <c r="B69" s="1048">
        <v>16.867000960000002</v>
      </c>
      <c r="C69" s="1511">
        <v>21.103179690000001</v>
      </c>
      <c r="D69" s="1492">
        <v>21.556784</v>
      </c>
      <c r="E69" s="1492">
        <v>14.680255000000001</v>
      </c>
      <c r="F69" s="1492">
        <v>19.934097999999999</v>
      </c>
      <c r="G69" s="1492">
        <v>20.751712000000001</v>
      </c>
      <c r="H69" s="1527">
        <v>19.88496</v>
      </c>
      <c r="I69" s="1493">
        <v>19.88496</v>
      </c>
      <c r="J69" s="1493">
        <v>21.940186000000001</v>
      </c>
      <c r="K69" s="1494">
        <v>62.188786</v>
      </c>
      <c r="L69" s="31"/>
    </row>
    <row r="70" spans="1:12">
      <c r="A70" s="554" t="s">
        <v>1004</v>
      </c>
      <c r="B70" s="1048">
        <v>57.759353170001027</v>
      </c>
      <c r="C70" s="1511">
        <v>4.5809981300000002</v>
      </c>
      <c r="D70" s="1492">
        <v>0</v>
      </c>
      <c r="E70" s="1492">
        <v>0</v>
      </c>
      <c r="F70" s="1492">
        <v>0</v>
      </c>
      <c r="G70" s="1492">
        <v>0</v>
      </c>
      <c r="H70" s="1527">
        <v>0</v>
      </c>
      <c r="I70" s="1493">
        <v>0</v>
      </c>
      <c r="J70" s="1493">
        <v>0</v>
      </c>
      <c r="K70" s="1494">
        <v>0</v>
      </c>
      <c r="L70" s="31"/>
    </row>
    <row r="71" spans="1:12">
      <c r="A71" s="554" t="s">
        <v>1146</v>
      </c>
      <c r="B71" s="1048">
        <v>0</v>
      </c>
      <c r="C71" s="1511">
        <v>0</v>
      </c>
      <c r="D71" s="1492">
        <v>0</v>
      </c>
      <c r="E71" s="1492">
        <v>0</v>
      </c>
      <c r="F71" s="1492">
        <v>0</v>
      </c>
      <c r="G71" s="1492">
        <v>0</v>
      </c>
      <c r="H71" s="1527">
        <v>0</v>
      </c>
      <c r="I71" s="1493">
        <v>0</v>
      </c>
      <c r="J71" s="1493">
        <v>0</v>
      </c>
      <c r="K71" s="1494">
        <v>0</v>
      </c>
      <c r="L71" s="31"/>
    </row>
    <row r="72" spans="1:12">
      <c r="A72" s="555" t="s">
        <v>1006</v>
      </c>
      <c r="B72" s="1048">
        <v>8373.1561984399996</v>
      </c>
      <c r="C72" s="1511">
        <v>0</v>
      </c>
      <c r="D72" s="1492">
        <v>0</v>
      </c>
      <c r="E72" s="1492">
        <v>0</v>
      </c>
      <c r="F72" s="1492">
        <v>0</v>
      </c>
      <c r="G72" s="1492">
        <v>0</v>
      </c>
      <c r="H72" s="1527">
        <v>0</v>
      </c>
      <c r="I72" s="1493">
        <v>0</v>
      </c>
      <c r="J72" s="1493">
        <v>0</v>
      </c>
      <c r="K72" s="1494">
        <v>0</v>
      </c>
      <c r="L72" s="31"/>
    </row>
    <row r="73" spans="1:12" s="1190" customFormat="1">
      <c r="A73" s="1268" t="s">
        <v>1147</v>
      </c>
      <c r="B73" s="1048">
        <v>0</v>
      </c>
      <c r="C73" s="1511">
        <v>0</v>
      </c>
      <c r="D73" s="1492">
        <v>111.135678</v>
      </c>
      <c r="E73" s="1492">
        <v>133.35149100000001</v>
      </c>
      <c r="F73" s="1492">
        <v>352.05014899999998</v>
      </c>
      <c r="G73" s="1492">
        <v>470.66929399999998</v>
      </c>
      <c r="H73" s="1527">
        <v>467.984691</v>
      </c>
      <c r="I73" s="1493">
        <v>467.984691</v>
      </c>
      <c r="J73" s="1493">
        <v>532.83234300000004</v>
      </c>
      <c r="K73" s="1494">
        <v>879.08640200000002</v>
      </c>
      <c r="L73" s="31"/>
    </row>
    <row r="74" spans="1:12">
      <c r="A74" s="554" t="s">
        <v>967</v>
      </c>
      <c r="B74" s="1048">
        <v>0</v>
      </c>
      <c r="C74" s="1511">
        <v>0</v>
      </c>
      <c r="D74" s="1492">
        <v>0</v>
      </c>
      <c r="E74" s="1492">
        <v>0</v>
      </c>
      <c r="F74" s="1492">
        <v>0</v>
      </c>
      <c r="G74" s="1492">
        <v>0</v>
      </c>
      <c r="H74" s="1527">
        <v>0</v>
      </c>
      <c r="I74" s="1493">
        <v>0</v>
      </c>
      <c r="J74" s="1493">
        <v>0</v>
      </c>
      <c r="K74" s="1494">
        <v>0</v>
      </c>
      <c r="L74" s="31"/>
    </row>
    <row r="75" spans="1:12">
      <c r="A75" s="554" t="s">
        <v>1008</v>
      </c>
      <c r="B75" s="1048">
        <v>0</v>
      </c>
      <c r="C75" s="1511">
        <v>0</v>
      </c>
      <c r="D75" s="1492">
        <v>876.09463100000005</v>
      </c>
      <c r="E75" s="1492">
        <v>943.88496599999996</v>
      </c>
      <c r="F75" s="1492">
        <v>1263.064468</v>
      </c>
      <c r="G75" s="1492">
        <v>2563.8300260000001</v>
      </c>
      <c r="H75" s="1527">
        <v>1397.496932</v>
      </c>
      <c r="I75" s="1493">
        <v>1397.496932</v>
      </c>
      <c r="J75" s="1493">
        <v>2224.5509040000002</v>
      </c>
      <c r="K75" s="1494">
        <v>1686.7185380000001</v>
      </c>
      <c r="L75" s="31"/>
    </row>
    <row r="76" spans="1:12">
      <c r="A76" s="554"/>
      <c r="B76" s="1048">
        <v>0</v>
      </c>
      <c r="C76" s="1511">
        <v>0</v>
      </c>
      <c r="D76" s="1492"/>
      <c r="E76" s="1492"/>
      <c r="F76" s="1492"/>
      <c r="G76" s="1492"/>
      <c r="H76" s="1526"/>
      <c r="I76" s="1490"/>
      <c r="J76" s="1490"/>
      <c r="K76" s="1491"/>
      <c r="L76" s="31"/>
    </row>
    <row r="77" spans="1:12" ht="15.75" thickBot="1">
      <c r="A77" s="1051" t="s">
        <v>475</v>
      </c>
      <c r="B77" s="1259">
        <v>15807.381181210001</v>
      </c>
      <c r="C77" s="1525">
        <v>33574.663616329999</v>
      </c>
      <c r="D77" s="1500">
        <v>36878.779485999999</v>
      </c>
      <c r="E77" s="1500">
        <v>36625.603768000001</v>
      </c>
      <c r="F77" s="1500">
        <v>42539.580245999998</v>
      </c>
      <c r="G77" s="1500">
        <v>44883.647925999998</v>
      </c>
      <c r="H77" s="1528">
        <v>46828.236586999999</v>
      </c>
      <c r="I77" s="1529">
        <v>46828.236586999999</v>
      </c>
      <c r="J77" s="1529">
        <v>54858.509044999999</v>
      </c>
      <c r="K77" s="1530">
        <v>55644.720436000003</v>
      </c>
      <c r="L77" s="31"/>
    </row>
    <row r="78" spans="1:12">
      <c r="A78" s="1714" t="s">
        <v>1025</v>
      </c>
    </row>
    <row r="79" spans="1:12" ht="15.75">
      <c r="A79" s="1679" t="s">
        <v>1312</v>
      </c>
      <c r="F79" s="1002"/>
      <c r="G79" s="1002"/>
    </row>
    <row r="80" spans="1:12" ht="15.75">
      <c r="A80" s="1673" t="s">
        <v>1313</v>
      </c>
    </row>
  </sheetData>
  <mergeCells count="4">
    <mergeCell ref="D3:G3"/>
    <mergeCell ref="H3:K3"/>
    <mergeCell ref="B3:B4"/>
    <mergeCell ref="C3:C4"/>
  </mergeCells>
  <hyperlinks>
    <hyperlink ref="A1" location="Menu!A1" display="Return to Menu"/>
  </hyperlinks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0"/>
  <sheetViews>
    <sheetView showWhiteSpace="0" view="pageBreakPreview" topLeftCell="A38" zoomScale="80" zoomScaleNormal="75" zoomScaleSheetLayoutView="80" workbookViewId="0">
      <selection activeCell="K29" sqref="K29"/>
    </sheetView>
  </sheetViews>
  <sheetFormatPr defaultRowHeight="14.25"/>
  <cols>
    <col min="1" max="1" width="23" style="14" customWidth="1"/>
    <col min="2" max="2" width="13.42578125" style="14" bestFit="1" customWidth="1"/>
    <col min="3" max="3" width="12.28515625" style="14" customWidth="1"/>
    <col min="4" max="4" width="16" style="14" bestFit="1" customWidth="1"/>
    <col min="5" max="5" width="14.42578125" style="14" bestFit="1" customWidth="1"/>
    <col min="6" max="6" width="12.7109375" style="14" bestFit="1" customWidth="1"/>
    <col min="7" max="7" width="15.7109375" style="14" customWidth="1"/>
    <col min="8" max="8" width="17.5703125" style="14" customWidth="1"/>
    <col min="9" max="9" width="14.85546875" style="14" bestFit="1" customWidth="1"/>
    <col min="10" max="10" width="15" style="14" customWidth="1"/>
    <col min="11" max="11" width="18.28515625" style="14" bestFit="1" customWidth="1"/>
    <col min="12" max="12" width="12.7109375" style="14" bestFit="1" customWidth="1"/>
    <col min="13" max="13" width="13.7109375" style="14" bestFit="1" customWidth="1"/>
    <col min="14" max="14" width="13.42578125" style="14" customWidth="1"/>
    <col min="15" max="15" width="14.42578125" style="14" bestFit="1" customWidth="1"/>
    <col min="16" max="16" width="15.5703125" style="14" bestFit="1" customWidth="1"/>
    <col min="17" max="17" width="17.28515625" style="14" customWidth="1"/>
    <col min="18" max="19" width="12.28515625" style="14" customWidth="1"/>
    <col min="20" max="20" width="15.42578125" style="14" customWidth="1"/>
    <col min="21" max="21" width="12.28515625" style="14" bestFit="1" customWidth="1"/>
    <col min="22" max="16384" width="9.140625" style="14"/>
  </cols>
  <sheetData>
    <row r="1" spans="1:21" ht="24" customHeight="1">
      <c r="A1" s="1736" t="s">
        <v>1407</v>
      </c>
    </row>
    <row r="2" spans="1:21" s="222" customFormat="1" ht="18.75" thickBot="1">
      <c r="A2" s="224" t="s">
        <v>1185</v>
      </c>
      <c r="B2" s="224"/>
      <c r="C2" s="224"/>
      <c r="D2" s="224"/>
      <c r="E2" s="224"/>
      <c r="F2" s="224"/>
      <c r="G2" s="224"/>
      <c r="H2" s="922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1">
      <c r="A3" s="213"/>
      <c r="B3" s="1787" t="s">
        <v>388</v>
      </c>
      <c r="C3" s="1788"/>
      <c r="D3" s="1788"/>
      <c r="E3" s="1788"/>
      <c r="F3" s="1787" t="s">
        <v>389</v>
      </c>
      <c r="G3" s="1788"/>
      <c r="H3" s="1788"/>
      <c r="I3" s="1789"/>
      <c r="J3" s="1788" t="s">
        <v>390</v>
      </c>
      <c r="K3" s="1788"/>
      <c r="L3" s="1788"/>
      <c r="M3" s="1787" t="s">
        <v>391</v>
      </c>
      <c r="N3" s="1788"/>
      <c r="O3" s="1789"/>
      <c r="P3" s="1889"/>
      <c r="Q3" s="94"/>
      <c r="R3" s="94"/>
      <c r="S3" s="94"/>
      <c r="T3" s="94"/>
      <c r="U3" s="94"/>
    </row>
    <row r="4" spans="1:21">
      <c r="A4" s="503"/>
      <c r="B4" s="280" t="s">
        <v>392</v>
      </c>
      <c r="C4" s="503" t="s">
        <v>393</v>
      </c>
      <c r="D4" s="503" t="s">
        <v>394</v>
      </c>
      <c r="E4" s="503" t="s">
        <v>395</v>
      </c>
      <c r="F4" s="280" t="s">
        <v>396</v>
      </c>
      <c r="G4" s="503" t="s">
        <v>397</v>
      </c>
      <c r="H4" s="503"/>
      <c r="I4" s="283"/>
      <c r="J4" s="503"/>
      <c r="K4" s="503"/>
      <c r="L4" s="503" t="s">
        <v>398</v>
      </c>
      <c r="M4" s="280"/>
      <c r="N4" s="503" t="s">
        <v>399</v>
      </c>
      <c r="O4" s="283" t="s">
        <v>400</v>
      </c>
      <c r="P4" s="1390" t="s">
        <v>41</v>
      </c>
      <c r="Q4" s="95"/>
      <c r="R4" s="95"/>
      <c r="S4" s="95"/>
      <c r="T4" s="95"/>
      <c r="U4" s="95"/>
    </row>
    <row r="5" spans="1:21">
      <c r="A5" s="503" t="s">
        <v>33</v>
      </c>
      <c r="B5" s="280" t="s">
        <v>401</v>
      </c>
      <c r="C5" s="503" t="s">
        <v>402</v>
      </c>
      <c r="D5" s="503" t="s">
        <v>403</v>
      </c>
      <c r="E5" s="503" t="s">
        <v>404</v>
      </c>
      <c r="F5" s="280" t="s">
        <v>405</v>
      </c>
      <c r="G5" s="503" t="s">
        <v>406</v>
      </c>
      <c r="H5" s="503" t="s">
        <v>407</v>
      </c>
      <c r="I5" s="283" t="s">
        <v>408</v>
      </c>
      <c r="J5" s="503" t="s">
        <v>409</v>
      </c>
      <c r="K5" s="503" t="s">
        <v>410</v>
      </c>
      <c r="L5" s="503" t="s">
        <v>411</v>
      </c>
      <c r="M5" s="280" t="s">
        <v>270</v>
      </c>
      <c r="N5" s="503" t="s">
        <v>412</v>
      </c>
      <c r="O5" s="283" t="s">
        <v>909</v>
      </c>
      <c r="P5" s="1390"/>
      <c r="Q5" s="95"/>
      <c r="R5" s="95"/>
      <c r="S5" s="95"/>
      <c r="T5" s="95"/>
      <c r="U5" s="95"/>
    </row>
    <row r="6" spans="1:21" ht="15" thickBot="1">
      <c r="A6" s="7"/>
      <c r="B6" s="281" t="s">
        <v>413</v>
      </c>
      <c r="C6" s="7"/>
      <c r="D6" s="7"/>
      <c r="E6" s="7" t="s">
        <v>414</v>
      </c>
      <c r="F6" s="281"/>
      <c r="G6" s="7"/>
      <c r="H6" s="7"/>
      <c r="I6" s="284"/>
      <c r="J6" s="7" t="s">
        <v>415</v>
      </c>
      <c r="K6" s="7" t="s">
        <v>416</v>
      </c>
      <c r="L6" s="7" t="s">
        <v>417</v>
      </c>
      <c r="M6" s="281"/>
      <c r="N6" s="7" t="s">
        <v>418</v>
      </c>
      <c r="O6" s="284"/>
      <c r="P6" s="1391"/>
      <c r="Q6" s="95"/>
      <c r="R6" s="95"/>
      <c r="S6" s="95"/>
      <c r="T6" s="95"/>
      <c r="U6" s="95"/>
    </row>
    <row r="7" spans="1:21">
      <c r="A7" s="732">
        <v>1981</v>
      </c>
      <c r="B7" s="1052">
        <v>0.59060000000000001</v>
      </c>
      <c r="C7" s="1053">
        <v>2.6598000000000002</v>
      </c>
      <c r="D7" s="1053">
        <v>8.7999999999999995E-2</v>
      </c>
      <c r="E7" s="1053">
        <v>1.7504999999999999</v>
      </c>
      <c r="F7" s="1054" t="s">
        <v>47</v>
      </c>
      <c r="G7" s="1053">
        <v>0.82750000000000001</v>
      </c>
      <c r="H7" s="1053">
        <v>0.1071</v>
      </c>
      <c r="I7" s="1055">
        <v>0.54039999999999999</v>
      </c>
      <c r="J7" s="1053">
        <v>0.1772</v>
      </c>
      <c r="K7" s="1053">
        <v>0.61029999999999995</v>
      </c>
      <c r="L7" s="1053">
        <v>0.36080000000000001</v>
      </c>
      <c r="M7" s="1052">
        <v>0.30889999999999995</v>
      </c>
      <c r="N7" s="1053">
        <v>0.32319999999999999</v>
      </c>
      <c r="O7" s="1055">
        <v>0.23860000000000001</v>
      </c>
      <c r="P7" s="1056">
        <v>8.5829000000000004</v>
      </c>
      <c r="Q7" s="2"/>
      <c r="R7" s="2"/>
      <c r="S7" s="2"/>
      <c r="T7" s="2"/>
      <c r="U7" s="2"/>
    </row>
    <row r="8" spans="1:21">
      <c r="A8" s="732">
        <v>1982</v>
      </c>
      <c r="B8" s="1052">
        <v>0.78660000000000008</v>
      </c>
      <c r="C8" s="1053">
        <v>3.0375999999999999</v>
      </c>
      <c r="D8" s="1053">
        <v>9.4299999999999995E-2</v>
      </c>
      <c r="E8" s="1053">
        <v>2.085</v>
      </c>
      <c r="F8" s="1054" t="s">
        <v>47</v>
      </c>
      <c r="G8" s="1053">
        <v>1.0923</v>
      </c>
      <c r="H8" s="1053">
        <v>0.15049999999999999</v>
      </c>
      <c r="I8" s="1055">
        <v>0.5837</v>
      </c>
      <c r="J8" s="1053">
        <v>0.19309999999999999</v>
      </c>
      <c r="K8" s="1053">
        <v>0.70699999999999996</v>
      </c>
      <c r="L8" s="1053">
        <v>0.4027</v>
      </c>
      <c r="M8" s="1052">
        <v>0.36810000000000004</v>
      </c>
      <c r="N8" s="1057" t="s">
        <v>47</v>
      </c>
      <c r="O8" s="1055">
        <v>0.77439999999999998</v>
      </c>
      <c r="P8" s="1056">
        <v>10.275300000000001</v>
      </c>
      <c r="Q8" s="2"/>
      <c r="R8" s="2"/>
      <c r="S8" s="2"/>
      <c r="T8" s="2"/>
      <c r="U8" s="2"/>
    </row>
    <row r="9" spans="1:21">
      <c r="A9" s="732">
        <v>1983</v>
      </c>
      <c r="B9" s="1052">
        <v>0.94040000000000001</v>
      </c>
      <c r="C9" s="1053">
        <v>3.0530999999999997</v>
      </c>
      <c r="D9" s="1053">
        <v>0.1187</v>
      </c>
      <c r="E9" s="1053">
        <v>2.2601999999999998</v>
      </c>
      <c r="F9" s="1054" t="s">
        <v>47</v>
      </c>
      <c r="G9" s="1053">
        <v>1.0666</v>
      </c>
      <c r="H9" s="1053">
        <v>0.13769999999999999</v>
      </c>
      <c r="I9" s="1055">
        <v>0.52290000000000003</v>
      </c>
      <c r="J9" s="1053">
        <v>0.18130000000000002</v>
      </c>
      <c r="K9" s="1053">
        <v>0.71820000000000006</v>
      </c>
      <c r="L9" s="1053">
        <v>0.81010000000000004</v>
      </c>
      <c r="M9" s="1052">
        <v>0.58899999999999997</v>
      </c>
      <c r="N9" s="1057" t="s">
        <v>47</v>
      </c>
      <c r="O9" s="1055">
        <v>0.6957000000000001</v>
      </c>
      <c r="P9" s="1056">
        <v>11.093900000000001</v>
      </c>
      <c r="Q9" s="2"/>
      <c r="R9" s="2"/>
      <c r="S9" s="2"/>
      <c r="T9" s="2"/>
      <c r="U9" s="2"/>
    </row>
    <row r="10" spans="1:21">
      <c r="A10" s="732">
        <v>1984</v>
      </c>
      <c r="B10" s="1052">
        <v>1.0520999999999998</v>
      </c>
      <c r="C10" s="1053">
        <v>3.0834999999999999</v>
      </c>
      <c r="D10" s="1053">
        <v>0.16550000000000001</v>
      </c>
      <c r="E10" s="1053">
        <v>2.3738000000000001</v>
      </c>
      <c r="F10" s="1054" t="s">
        <v>47</v>
      </c>
      <c r="G10" s="1053">
        <v>1.1977</v>
      </c>
      <c r="H10" s="1053">
        <v>0.13350000000000001</v>
      </c>
      <c r="I10" s="1055">
        <v>0.49149999999999999</v>
      </c>
      <c r="J10" s="1053">
        <v>0.20069999999999999</v>
      </c>
      <c r="K10" s="1053">
        <v>0.73850000000000005</v>
      </c>
      <c r="L10" s="1053">
        <v>0.75320000000000009</v>
      </c>
      <c r="M10" s="1052">
        <v>0.5796</v>
      </c>
      <c r="N10" s="1057" t="s">
        <v>47</v>
      </c>
      <c r="O10" s="1055">
        <v>0.73399999999999999</v>
      </c>
      <c r="P10" s="1056">
        <v>11.503600000000002</v>
      </c>
      <c r="Q10" s="2"/>
      <c r="R10" s="2"/>
      <c r="S10" s="2"/>
      <c r="T10" s="2"/>
      <c r="U10" s="2"/>
    </row>
    <row r="11" spans="1:21">
      <c r="A11" s="732">
        <v>1985</v>
      </c>
      <c r="B11" s="1052">
        <v>1.3102</v>
      </c>
      <c r="C11" s="1053">
        <v>3.2321999999999997</v>
      </c>
      <c r="D11" s="1053">
        <v>0.2361</v>
      </c>
      <c r="E11" s="1053">
        <v>2.4937</v>
      </c>
      <c r="F11" s="1054" t="s">
        <v>47</v>
      </c>
      <c r="G11" s="1053">
        <v>1.4177</v>
      </c>
      <c r="H11" s="1053">
        <v>0.1226</v>
      </c>
      <c r="I11" s="1055">
        <v>0.51100000000000001</v>
      </c>
      <c r="J11" s="1053">
        <v>0.24399999999999999</v>
      </c>
      <c r="K11" s="1053">
        <v>0.74370000000000003</v>
      </c>
      <c r="L11" s="1053">
        <v>0.53820000000000001</v>
      </c>
      <c r="M11" s="1052">
        <v>0.55259999999999998</v>
      </c>
      <c r="N11" s="1057" t="s">
        <v>47</v>
      </c>
      <c r="O11" s="1055">
        <v>0.76819999999999999</v>
      </c>
      <c r="P11" s="1056">
        <v>12.170200000000003</v>
      </c>
      <c r="Q11" s="2"/>
      <c r="R11" s="2"/>
      <c r="S11" s="2"/>
      <c r="T11" s="2"/>
      <c r="U11" s="2"/>
    </row>
    <row r="12" spans="1:21">
      <c r="A12" s="732">
        <v>1986</v>
      </c>
      <c r="B12" s="1052">
        <v>1.8303</v>
      </c>
      <c r="C12" s="1053">
        <v>4.4752000000000001</v>
      </c>
      <c r="D12" s="1053">
        <v>0.20799999999999999</v>
      </c>
      <c r="E12" s="1053">
        <v>2.8404000000000003</v>
      </c>
      <c r="F12" s="1054" t="s">
        <v>47</v>
      </c>
      <c r="G12" s="1053">
        <v>1.7250000000000001</v>
      </c>
      <c r="H12" s="1053">
        <v>0.3115</v>
      </c>
      <c r="I12" s="1055">
        <v>0.71829999999999994</v>
      </c>
      <c r="J12" s="1053">
        <v>0.24209999999999998</v>
      </c>
      <c r="K12" s="1053">
        <v>0.73029999999999995</v>
      </c>
      <c r="L12" s="1053">
        <v>0.82320000000000004</v>
      </c>
      <c r="M12" s="1052">
        <v>0.51479999999999992</v>
      </c>
      <c r="N12" s="1057" t="s">
        <v>47</v>
      </c>
      <c r="O12" s="1055">
        <v>1.2825</v>
      </c>
      <c r="P12" s="1056">
        <v>15.701599999999999</v>
      </c>
      <c r="Q12" s="2"/>
      <c r="R12" s="2"/>
      <c r="S12" s="2"/>
      <c r="T12" s="2"/>
      <c r="U12" s="2"/>
    </row>
    <row r="13" spans="1:21">
      <c r="A13" s="732">
        <v>1987</v>
      </c>
      <c r="B13" s="1052">
        <v>2.4270999999999998</v>
      </c>
      <c r="C13" s="1053">
        <v>4.9611999999999998</v>
      </c>
      <c r="D13" s="1053">
        <v>0.24630000000000002</v>
      </c>
      <c r="E13" s="1053">
        <v>2.8924000000000003</v>
      </c>
      <c r="F13" s="1054" t="s">
        <v>47</v>
      </c>
      <c r="G13" s="1053">
        <v>1.9617</v>
      </c>
      <c r="H13" s="1053">
        <v>0.46250000000000002</v>
      </c>
      <c r="I13" s="1055">
        <v>0.61320000000000008</v>
      </c>
      <c r="J13" s="1053">
        <v>0.23230000000000001</v>
      </c>
      <c r="K13" s="1053">
        <v>0.80110000000000003</v>
      </c>
      <c r="L13" s="1053">
        <v>1.1020000000000001</v>
      </c>
      <c r="M13" s="1052">
        <v>0.64349999999999996</v>
      </c>
      <c r="N13" s="1053">
        <v>0.56120000000000003</v>
      </c>
      <c r="O13" s="1055">
        <v>0.62739999999999996</v>
      </c>
      <c r="P13" s="1056">
        <v>17.5319</v>
      </c>
      <c r="Q13" s="2"/>
      <c r="R13" s="2"/>
      <c r="S13" s="2"/>
      <c r="T13" s="2"/>
      <c r="U13" s="2"/>
    </row>
    <row r="14" spans="1:21">
      <c r="A14" s="732">
        <v>1988</v>
      </c>
      <c r="B14" s="1052">
        <v>3.0667</v>
      </c>
      <c r="C14" s="1053">
        <v>6.0780000000000003</v>
      </c>
      <c r="D14" s="1053">
        <v>0.2273</v>
      </c>
      <c r="E14" s="1053">
        <v>3.0079000000000002</v>
      </c>
      <c r="F14" s="1054" t="s">
        <v>47</v>
      </c>
      <c r="G14" s="1053">
        <v>2.3359000000000001</v>
      </c>
      <c r="H14" s="1053">
        <v>0.47770000000000001</v>
      </c>
      <c r="I14" s="1055">
        <v>0.80259999999999998</v>
      </c>
      <c r="J14" s="1053">
        <v>0.25800000000000001</v>
      </c>
      <c r="K14" s="1053">
        <v>0.88570000000000004</v>
      </c>
      <c r="L14" s="1053">
        <v>0.1923</v>
      </c>
      <c r="M14" s="1052">
        <v>0.77470000000000006</v>
      </c>
      <c r="N14" s="1053">
        <v>0.84739999999999993</v>
      </c>
      <c r="O14" s="1055">
        <v>0.60699999999999998</v>
      </c>
      <c r="P14" s="1056">
        <v>19.561199999999999</v>
      </c>
      <c r="Q14" s="2"/>
      <c r="R14" s="2"/>
      <c r="S14" s="2"/>
      <c r="T14" s="2"/>
      <c r="U14" s="2"/>
    </row>
    <row r="15" spans="1:21">
      <c r="A15" s="732">
        <v>1989</v>
      </c>
      <c r="B15" s="1052">
        <v>3.4704999999999999</v>
      </c>
      <c r="C15" s="1053">
        <v>6.6716999999999995</v>
      </c>
      <c r="D15" s="1053">
        <v>0.27160000000000001</v>
      </c>
      <c r="E15" s="1053">
        <v>3.2266999999999997</v>
      </c>
      <c r="F15" s="1054" t="s">
        <v>47</v>
      </c>
      <c r="G15" s="1053">
        <v>2.7363000000000004</v>
      </c>
      <c r="H15" s="1053">
        <v>0.60360000000000003</v>
      </c>
      <c r="I15" s="1055">
        <v>0.88239999999999996</v>
      </c>
      <c r="J15" s="1053">
        <v>0.20050000000000001</v>
      </c>
      <c r="K15" s="1053">
        <v>0.82150000000000001</v>
      </c>
      <c r="L15" s="1053">
        <v>0.4788</v>
      </c>
      <c r="M15" s="1052">
        <v>0.84179999999999999</v>
      </c>
      <c r="N15" s="1053">
        <v>1.1511</v>
      </c>
      <c r="O15" s="1055">
        <v>0.65149999999999997</v>
      </c>
      <c r="P15" s="1056">
        <v>22.007999999999996</v>
      </c>
      <c r="Q15" s="2"/>
      <c r="R15" s="2"/>
      <c r="S15" s="2"/>
      <c r="T15" s="2"/>
      <c r="U15" s="2"/>
    </row>
    <row r="16" spans="1:21">
      <c r="A16" s="732">
        <v>1990</v>
      </c>
      <c r="B16" s="1052">
        <v>4.2214</v>
      </c>
      <c r="C16" s="1053">
        <v>7.8837000000000002</v>
      </c>
      <c r="D16" s="1053">
        <v>0.3624</v>
      </c>
      <c r="E16" s="1053">
        <v>3.2108000000000003</v>
      </c>
      <c r="F16" s="1058">
        <v>0.308</v>
      </c>
      <c r="G16" s="1053">
        <v>2.7618</v>
      </c>
      <c r="H16" s="1053">
        <v>0.74709999999999999</v>
      </c>
      <c r="I16" s="1055">
        <v>1.0218</v>
      </c>
      <c r="J16" s="1053">
        <v>0.2155</v>
      </c>
      <c r="K16" s="1053">
        <v>0.93529999999999991</v>
      </c>
      <c r="L16" s="1053">
        <v>0.71910000000000007</v>
      </c>
      <c r="M16" s="1052">
        <v>1.159</v>
      </c>
      <c r="N16" s="1053">
        <v>1.3322000000000001</v>
      </c>
      <c r="O16" s="1055">
        <v>1.1220000000000001</v>
      </c>
      <c r="P16" s="1056">
        <v>26.000099999999996</v>
      </c>
      <c r="Q16" s="2"/>
      <c r="R16" s="2"/>
      <c r="S16" s="2"/>
      <c r="T16" s="2"/>
      <c r="U16" s="2"/>
    </row>
    <row r="17" spans="1:21">
      <c r="A17" s="732">
        <v>1991</v>
      </c>
      <c r="B17" s="1052">
        <v>5.0126999999999997</v>
      </c>
      <c r="C17" s="1053">
        <v>10.911299999999999</v>
      </c>
      <c r="D17" s="1053">
        <v>0.54179999999999995</v>
      </c>
      <c r="E17" s="1053">
        <v>3.5731999999999999</v>
      </c>
      <c r="F17" s="1058">
        <v>0.1225</v>
      </c>
      <c r="G17" s="1053">
        <v>3.0350000000000001</v>
      </c>
      <c r="H17" s="1053">
        <v>0.94270000000000009</v>
      </c>
      <c r="I17" s="1055">
        <v>1.0014000000000001</v>
      </c>
      <c r="J17" s="1053">
        <v>0.21719999999999998</v>
      </c>
      <c r="K17" s="1053">
        <v>1.1344000000000001</v>
      </c>
      <c r="L17" s="1053">
        <v>0.75600000000000001</v>
      </c>
      <c r="M17" s="1052">
        <v>0.99739999999999995</v>
      </c>
      <c r="N17" s="1053">
        <v>1.6830000000000001</v>
      </c>
      <c r="O17" s="1055">
        <v>1.3775999999999999</v>
      </c>
      <c r="P17" s="1056">
        <v>31.306200000000004</v>
      </c>
      <c r="Q17" s="2"/>
      <c r="R17" s="2"/>
      <c r="S17" s="2"/>
      <c r="T17" s="2"/>
      <c r="U17" s="2"/>
    </row>
    <row r="18" spans="1:21">
      <c r="A18" s="732">
        <v>1992</v>
      </c>
      <c r="B18" s="1052">
        <v>6.9788999999999994</v>
      </c>
      <c r="C18" s="1053">
        <v>15.4039</v>
      </c>
      <c r="D18" s="1053">
        <v>0.75970000000000004</v>
      </c>
      <c r="E18" s="1053">
        <v>4.0594000000000001</v>
      </c>
      <c r="F18" s="1058">
        <v>0.7288</v>
      </c>
      <c r="G18" s="1053">
        <v>3.7133000000000003</v>
      </c>
      <c r="H18" s="1053">
        <v>1.3169000000000002</v>
      </c>
      <c r="I18" s="1055">
        <v>1.6335</v>
      </c>
      <c r="J18" s="1053">
        <v>0.3085</v>
      </c>
      <c r="K18" s="1053">
        <v>1.3368</v>
      </c>
      <c r="L18" s="1053">
        <v>1.1189</v>
      </c>
      <c r="M18" s="1052">
        <v>1.2392999999999998</v>
      </c>
      <c r="N18" s="1053">
        <v>2.1785000000000001</v>
      </c>
      <c r="O18" s="1055">
        <v>1.9604000000000001</v>
      </c>
      <c r="P18" s="1056">
        <v>42.736800000000009</v>
      </c>
      <c r="Q18" s="2"/>
      <c r="R18" s="2"/>
      <c r="S18" s="2"/>
      <c r="T18" s="2"/>
      <c r="U18" s="2"/>
    </row>
    <row r="19" spans="1:21">
      <c r="A19" s="732">
        <v>1993</v>
      </c>
      <c r="B19" s="1052">
        <v>10.753</v>
      </c>
      <c r="C19" s="1053">
        <v>23.110599999999998</v>
      </c>
      <c r="D19" s="1053">
        <v>1.4240999999999999</v>
      </c>
      <c r="E19" s="1053">
        <v>5.4051999999999998</v>
      </c>
      <c r="F19" s="1054" t="s">
        <v>47</v>
      </c>
      <c r="G19" s="1053">
        <v>9.9623999999999988</v>
      </c>
      <c r="H19" s="1053">
        <v>1.6083000000000001</v>
      </c>
      <c r="I19" s="1055">
        <v>1.9233</v>
      </c>
      <c r="J19" s="1053">
        <v>0.46700000000000003</v>
      </c>
      <c r="K19" s="1053">
        <v>2.1509</v>
      </c>
      <c r="L19" s="1053">
        <v>1.8014000000000001</v>
      </c>
      <c r="M19" s="1052">
        <v>1.7402</v>
      </c>
      <c r="N19" s="1057" t="s">
        <v>47</v>
      </c>
      <c r="O19" s="1055">
        <v>5.3188999999999993</v>
      </c>
      <c r="P19" s="1056">
        <v>65.665300000000002</v>
      </c>
      <c r="Q19" s="2"/>
      <c r="R19" s="2"/>
      <c r="S19" s="2"/>
      <c r="T19" s="2"/>
      <c r="U19" s="2"/>
    </row>
    <row r="20" spans="1:21">
      <c r="A20" s="732">
        <v>1994</v>
      </c>
      <c r="B20" s="1052">
        <v>17.7577</v>
      </c>
      <c r="C20" s="1053">
        <v>34.8232</v>
      </c>
      <c r="D20" s="1057" t="s">
        <v>47</v>
      </c>
      <c r="E20" s="1057" t="s">
        <v>47</v>
      </c>
      <c r="F20" s="1054" t="s">
        <v>47</v>
      </c>
      <c r="G20" s="1057" t="s">
        <v>47</v>
      </c>
      <c r="H20" s="1059">
        <v>7.6131000000000002</v>
      </c>
      <c r="I20" s="1060" t="s">
        <v>47</v>
      </c>
      <c r="J20" s="1057" t="s">
        <v>47</v>
      </c>
      <c r="K20" s="1057" t="s">
        <v>47</v>
      </c>
      <c r="L20" s="1057" t="s">
        <v>47</v>
      </c>
      <c r="M20" s="1054" t="s">
        <v>47</v>
      </c>
      <c r="N20" s="1057" t="s">
        <v>47</v>
      </c>
      <c r="O20" s="1061">
        <v>33.989899999999999</v>
      </c>
      <c r="P20" s="1056">
        <v>94.183899999999994</v>
      </c>
      <c r="Q20" s="2"/>
      <c r="R20" s="2"/>
      <c r="S20" s="2"/>
      <c r="T20" s="2"/>
      <c r="U20" s="2"/>
    </row>
    <row r="21" spans="1:21">
      <c r="A21" s="732">
        <v>1995</v>
      </c>
      <c r="B21" s="1052">
        <v>25.278700000000001</v>
      </c>
      <c r="C21" s="1053">
        <v>58.090699999999998</v>
      </c>
      <c r="D21" s="1059">
        <v>12.0716</v>
      </c>
      <c r="E21" s="1057" t="s">
        <v>47</v>
      </c>
      <c r="F21" s="1054" t="s">
        <v>47</v>
      </c>
      <c r="G21" s="1057" t="s">
        <v>47</v>
      </c>
      <c r="H21" s="1059">
        <v>19.442900000000002</v>
      </c>
      <c r="I21" s="1060" t="s">
        <v>47</v>
      </c>
      <c r="J21" s="1057" t="s">
        <v>47</v>
      </c>
      <c r="K21" s="1057" t="s">
        <v>47</v>
      </c>
      <c r="L21" s="1057" t="s">
        <v>47</v>
      </c>
      <c r="M21" s="1054" t="s">
        <v>47</v>
      </c>
      <c r="N21" s="1057" t="s">
        <v>47</v>
      </c>
      <c r="O21" s="1055">
        <v>29.685700000000001</v>
      </c>
      <c r="P21" s="1062">
        <v>144.56960000000001</v>
      </c>
      <c r="Q21" s="110"/>
      <c r="R21" s="110"/>
      <c r="S21" s="110"/>
      <c r="T21" s="110"/>
      <c r="U21" s="110"/>
    </row>
    <row r="22" spans="1:21">
      <c r="A22" s="732">
        <v>1996</v>
      </c>
      <c r="B22" s="1052">
        <v>33.264099999999999</v>
      </c>
      <c r="C22" s="1053">
        <v>72.238100000000003</v>
      </c>
      <c r="D22" s="1059">
        <v>15.0495</v>
      </c>
      <c r="E22" s="1057" t="s">
        <v>47</v>
      </c>
      <c r="F22" s="1054" t="s">
        <v>47</v>
      </c>
      <c r="G22" s="1057" t="s">
        <v>47</v>
      </c>
      <c r="H22" s="1059">
        <v>32.998199999999997</v>
      </c>
      <c r="I22" s="1060" t="s">
        <v>47</v>
      </c>
      <c r="J22" s="1057" t="s">
        <v>47</v>
      </c>
      <c r="K22" s="1057" t="s">
        <v>47</v>
      </c>
      <c r="L22" s="1057" t="s">
        <v>47</v>
      </c>
      <c r="M22" s="1054" t="s">
        <v>47</v>
      </c>
      <c r="N22" s="1057" t="s">
        <v>47</v>
      </c>
      <c r="O22" s="1061">
        <v>15.8872</v>
      </c>
      <c r="P22" s="1056">
        <v>169.43710000000004</v>
      </c>
      <c r="Q22" s="2"/>
      <c r="R22" s="2"/>
      <c r="S22" s="2"/>
      <c r="T22" s="2"/>
      <c r="U22" s="2"/>
    </row>
    <row r="23" spans="1:21">
      <c r="A23" s="732">
        <v>1997</v>
      </c>
      <c r="B23" s="1052">
        <v>27.939299999999999</v>
      </c>
      <c r="C23" s="1053">
        <v>82.823100000000011</v>
      </c>
      <c r="D23" s="1059">
        <v>20.611000000000001</v>
      </c>
      <c r="E23" s="1057" t="s">
        <v>47</v>
      </c>
      <c r="F23" s="1054" t="s">
        <v>47</v>
      </c>
      <c r="G23" s="1057" t="s">
        <v>47</v>
      </c>
      <c r="H23" s="1059">
        <v>16.3687</v>
      </c>
      <c r="I23" s="1060" t="s">
        <v>47</v>
      </c>
      <c r="J23" s="1057" t="s">
        <v>47</v>
      </c>
      <c r="K23" s="1057" t="s">
        <v>47</v>
      </c>
      <c r="L23" s="1057" t="s">
        <v>47</v>
      </c>
      <c r="M23" s="1054" t="s">
        <v>47</v>
      </c>
      <c r="N23" s="1057" t="s">
        <v>47</v>
      </c>
      <c r="O23" s="1061">
        <v>237.80840000000001</v>
      </c>
      <c r="P23" s="1056">
        <v>385.5505</v>
      </c>
      <c r="Q23" s="2"/>
      <c r="R23" s="2"/>
      <c r="S23" s="2"/>
      <c r="T23" s="2"/>
      <c r="U23" s="2"/>
    </row>
    <row r="24" spans="1:21">
      <c r="A24" s="732">
        <v>1998</v>
      </c>
      <c r="B24" s="1052">
        <v>27.180700000000002</v>
      </c>
      <c r="C24" s="1053">
        <v>96.732699999999994</v>
      </c>
      <c r="D24" s="1059">
        <v>22.848200000000002</v>
      </c>
      <c r="E24" s="1057" t="s">
        <v>47</v>
      </c>
      <c r="F24" s="1054" t="s">
        <v>47</v>
      </c>
      <c r="G24" s="1057" t="s">
        <v>47</v>
      </c>
      <c r="H24" s="1059">
        <v>29.770199999999999</v>
      </c>
      <c r="I24" s="1060" t="s">
        <v>47</v>
      </c>
      <c r="J24" s="1057" t="s">
        <v>47</v>
      </c>
      <c r="K24" s="1057" t="s">
        <v>47</v>
      </c>
      <c r="L24" s="1057" t="s">
        <v>47</v>
      </c>
      <c r="M24" s="1054" t="s">
        <v>47</v>
      </c>
      <c r="N24" s="1057" t="s">
        <v>47</v>
      </c>
      <c r="O24" s="1061">
        <v>96.363699999999994</v>
      </c>
      <c r="P24" s="1056">
        <v>272.89550000000003</v>
      </c>
      <c r="Q24" s="2"/>
      <c r="R24" s="2"/>
      <c r="S24" s="2"/>
      <c r="T24" s="2"/>
      <c r="U24" s="2"/>
    </row>
    <row r="25" spans="1:21">
      <c r="A25" s="732">
        <v>1999</v>
      </c>
      <c r="B25" s="1052">
        <v>31.0457</v>
      </c>
      <c r="C25" s="1053">
        <v>115.75989999999999</v>
      </c>
      <c r="D25" s="1059">
        <v>24.683599999999998</v>
      </c>
      <c r="E25" s="1057" t="s">
        <v>47</v>
      </c>
      <c r="F25" s="1054" t="s">
        <v>47</v>
      </c>
      <c r="G25" s="1057" t="s">
        <v>47</v>
      </c>
      <c r="H25" s="1059">
        <v>18.772099999999998</v>
      </c>
      <c r="I25" s="1060" t="s">
        <v>47</v>
      </c>
      <c r="J25" s="1057" t="s">
        <v>47</v>
      </c>
      <c r="K25" s="1057" t="s">
        <v>47</v>
      </c>
      <c r="L25" s="1057" t="s">
        <v>47</v>
      </c>
      <c r="M25" s="1054" t="s">
        <v>47</v>
      </c>
      <c r="N25" s="1057" t="s">
        <v>47</v>
      </c>
      <c r="O25" s="1061">
        <v>132.50360000000001</v>
      </c>
      <c r="P25" s="1056">
        <v>322.76490000000001</v>
      </c>
      <c r="Q25" s="2"/>
      <c r="R25" s="2"/>
      <c r="S25" s="2"/>
      <c r="T25" s="2"/>
      <c r="U25" s="2"/>
    </row>
    <row r="26" spans="1:21">
      <c r="A26" s="732">
        <v>2000</v>
      </c>
      <c r="B26" s="1052">
        <v>41.0289</v>
      </c>
      <c r="C26" s="1053">
        <v>141.29479999999998</v>
      </c>
      <c r="D26" s="1059">
        <v>32.288599999999995</v>
      </c>
      <c r="E26" s="1057" t="s">
        <v>47</v>
      </c>
      <c r="F26" s="1054" t="s">
        <v>47</v>
      </c>
      <c r="G26" s="1057" t="s">
        <v>47</v>
      </c>
      <c r="H26" s="1059">
        <v>25.307400000000001</v>
      </c>
      <c r="I26" s="1060" t="s">
        <v>47</v>
      </c>
      <c r="J26" s="1057" t="s">
        <v>47</v>
      </c>
      <c r="K26" s="1057" t="s">
        <v>47</v>
      </c>
      <c r="L26" s="1057" t="s">
        <v>47</v>
      </c>
      <c r="M26" s="1054" t="s">
        <v>47</v>
      </c>
      <c r="N26" s="1057" t="s">
        <v>47</v>
      </c>
      <c r="O26" s="1061">
        <v>268.38249999999999</v>
      </c>
      <c r="P26" s="1056">
        <v>508.30219999999997</v>
      </c>
      <c r="Q26" s="2"/>
      <c r="R26" s="2"/>
      <c r="S26" s="2"/>
      <c r="T26" s="2"/>
      <c r="U26" s="2"/>
    </row>
    <row r="27" spans="1:21">
      <c r="A27" s="732">
        <v>2001</v>
      </c>
      <c r="B27" s="1052">
        <v>55.8461</v>
      </c>
      <c r="C27" s="1053">
        <v>206.88900000000001</v>
      </c>
      <c r="D27" s="1059">
        <v>70.477100000000007</v>
      </c>
      <c r="E27" s="1057" t="s">
        <v>47</v>
      </c>
      <c r="F27" s="1054" t="s">
        <v>47</v>
      </c>
      <c r="G27" s="1057" t="s">
        <v>47</v>
      </c>
      <c r="H27" s="1059">
        <v>34.532499999999999</v>
      </c>
      <c r="I27" s="1060" t="s">
        <v>47</v>
      </c>
      <c r="J27" s="1057" t="s">
        <v>47</v>
      </c>
      <c r="K27" s="1057" t="s">
        <v>47</v>
      </c>
      <c r="L27" s="1057" t="s">
        <v>47</v>
      </c>
      <c r="M27" s="1054" t="s">
        <v>47</v>
      </c>
      <c r="N27" s="1057" t="s">
        <v>47</v>
      </c>
      <c r="O27" s="1061">
        <v>428.42009999999999</v>
      </c>
      <c r="P27" s="1056">
        <v>796.1647999999999</v>
      </c>
      <c r="Q27" s="2"/>
      <c r="R27" s="2"/>
      <c r="S27" s="2"/>
      <c r="T27" s="2"/>
      <c r="U27" s="2"/>
    </row>
    <row r="28" spans="1:21">
      <c r="A28" s="732">
        <v>2002</v>
      </c>
      <c r="B28" s="1052">
        <v>59.849699999999999</v>
      </c>
      <c r="C28" s="1053">
        <v>233.47470000000001</v>
      </c>
      <c r="D28" s="1059">
        <v>70.17</v>
      </c>
      <c r="E28" s="1057" t="s">
        <v>47</v>
      </c>
      <c r="F28" s="1054" t="s">
        <v>47</v>
      </c>
      <c r="G28" s="1057" t="s">
        <v>47</v>
      </c>
      <c r="H28" s="1059">
        <v>26.709199999999999</v>
      </c>
      <c r="I28" s="1060" t="s">
        <v>47</v>
      </c>
      <c r="J28" s="1057" t="s">
        <v>47</v>
      </c>
      <c r="K28" s="1057" t="s">
        <v>47</v>
      </c>
      <c r="L28" s="1057" t="s">
        <v>47</v>
      </c>
      <c r="M28" s="1054" t="s">
        <v>47</v>
      </c>
      <c r="N28" s="1057" t="s">
        <v>47</v>
      </c>
      <c r="O28" s="1061">
        <v>564.4251999999999</v>
      </c>
      <c r="P28" s="1056">
        <v>954.62880000000007</v>
      </c>
      <c r="Q28" s="2"/>
      <c r="R28" s="2"/>
      <c r="S28" s="2"/>
      <c r="T28" s="2"/>
      <c r="U28" s="2"/>
    </row>
    <row r="29" spans="1:21">
      <c r="A29" s="732">
        <v>2003</v>
      </c>
      <c r="B29" s="1052">
        <v>62.102800000000002</v>
      </c>
      <c r="C29" s="1053">
        <v>294.30959999999999</v>
      </c>
      <c r="D29" s="1059">
        <v>95.976399999999998</v>
      </c>
      <c r="E29" s="423" t="s">
        <v>47</v>
      </c>
      <c r="F29" s="1054" t="s">
        <v>47</v>
      </c>
      <c r="G29" s="423" t="s">
        <v>47</v>
      </c>
      <c r="H29" s="1059">
        <v>34.467400000000005</v>
      </c>
      <c r="I29" s="1063" t="s">
        <v>47</v>
      </c>
      <c r="J29" s="1057" t="s">
        <v>47</v>
      </c>
      <c r="K29" s="1057" t="s">
        <v>47</v>
      </c>
      <c r="L29" s="1057" t="s">
        <v>47</v>
      </c>
      <c r="M29" s="1054" t="s">
        <v>47</v>
      </c>
      <c r="N29" s="1057" t="s">
        <v>47</v>
      </c>
      <c r="O29" s="1061">
        <v>723.17690000000005</v>
      </c>
      <c r="P29" s="1056">
        <v>1210.0331000000001</v>
      </c>
      <c r="Q29" s="2"/>
      <c r="R29" s="2"/>
      <c r="S29" s="2"/>
      <c r="T29" s="2"/>
      <c r="U29" s="2"/>
    </row>
    <row r="30" spans="1:21">
      <c r="A30" s="732">
        <v>2004</v>
      </c>
      <c r="B30" s="1052">
        <v>67.738600000000005</v>
      </c>
      <c r="C30" s="1053">
        <v>332.11369999999999</v>
      </c>
      <c r="D30" s="1059">
        <v>131.0556</v>
      </c>
      <c r="E30" s="1057" t="s">
        <v>47</v>
      </c>
      <c r="F30" s="1054" t="s">
        <v>47</v>
      </c>
      <c r="G30" s="1057" t="s">
        <v>47</v>
      </c>
      <c r="H30" s="1059">
        <v>31.347000000000001</v>
      </c>
      <c r="I30" s="1060" t="s">
        <v>47</v>
      </c>
      <c r="J30" s="1057" t="s">
        <v>47</v>
      </c>
      <c r="K30" s="1057" t="s">
        <v>47</v>
      </c>
      <c r="L30" s="1057" t="s">
        <v>47</v>
      </c>
      <c r="M30" s="1054" t="s">
        <v>47</v>
      </c>
      <c r="N30" s="1057" t="s">
        <v>47</v>
      </c>
      <c r="O30" s="1061">
        <v>956.98779999999999</v>
      </c>
      <c r="P30" s="1056">
        <v>1519.2427000000002</v>
      </c>
      <c r="Q30" s="2"/>
      <c r="R30" s="2"/>
      <c r="S30" s="2"/>
      <c r="T30" s="2"/>
      <c r="U30" s="2"/>
    </row>
    <row r="31" spans="1:21">
      <c r="A31" s="732">
        <v>2005</v>
      </c>
      <c r="B31" s="1052">
        <v>48.561500000000002</v>
      </c>
      <c r="C31" s="1053">
        <v>352.03829999999999</v>
      </c>
      <c r="D31" s="1059">
        <v>172.53210000000001</v>
      </c>
      <c r="E31" s="1057" t="s">
        <v>47</v>
      </c>
      <c r="F31" s="1054" t="s">
        <v>47</v>
      </c>
      <c r="G31" s="1057" t="s">
        <v>47</v>
      </c>
      <c r="H31" s="1059">
        <v>26.427299999999999</v>
      </c>
      <c r="I31" s="1060">
        <v>0</v>
      </c>
      <c r="J31" s="1057" t="s">
        <v>47</v>
      </c>
      <c r="K31" s="1057" t="s">
        <v>47</v>
      </c>
      <c r="L31" s="1057" t="s">
        <v>47</v>
      </c>
      <c r="M31" s="1054">
        <v>0</v>
      </c>
      <c r="N31" s="1057">
        <v>0</v>
      </c>
      <c r="O31" s="1061">
        <v>1377.152</v>
      </c>
      <c r="P31" s="1056">
        <v>1976.7112000000002</v>
      </c>
      <c r="Q31" s="2"/>
      <c r="R31" s="2"/>
      <c r="S31" s="2"/>
      <c r="T31" s="2"/>
      <c r="U31" s="2"/>
    </row>
    <row r="32" spans="1:21">
      <c r="A32" s="111">
        <v>2006</v>
      </c>
      <c r="B32" s="1052">
        <v>49.3934</v>
      </c>
      <c r="C32" s="1053">
        <v>445.79259999999999</v>
      </c>
      <c r="D32" s="1059">
        <v>251.47710000000001</v>
      </c>
      <c r="E32" s="1057" t="s">
        <v>47</v>
      </c>
      <c r="F32" s="1054" t="s">
        <v>47</v>
      </c>
      <c r="G32" s="1057" t="s">
        <v>47</v>
      </c>
      <c r="H32" s="1059">
        <v>52.686300000000003</v>
      </c>
      <c r="I32" s="1060" t="s">
        <v>47</v>
      </c>
      <c r="J32" s="1057" t="s">
        <v>47</v>
      </c>
      <c r="K32" s="1057" t="s">
        <v>47</v>
      </c>
      <c r="L32" s="1057" t="s">
        <v>47</v>
      </c>
      <c r="M32" s="1054" t="s">
        <v>47</v>
      </c>
      <c r="N32" s="1057" t="s">
        <v>47</v>
      </c>
      <c r="O32" s="1061">
        <v>1724.9485</v>
      </c>
      <c r="P32" s="1056">
        <v>2524.2979</v>
      </c>
      <c r="Q32" s="2"/>
      <c r="R32" s="2"/>
      <c r="S32" s="2"/>
      <c r="T32" s="2"/>
      <c r="U32" s="2"/>
    </row>
    <row r="33" spans="1:30">
      <c r="A33" s="111">
        <v>2007</v>
      </c>
      <c r="B33" s="1052">
        <v>149.5789</v>
      </c>
      <c r="C33" s="1053">
        <v>487.57600000000002</v>
      </c>
      <c r="D33" s="1059">
        <v>490.71290000000005</v>
      </c>
      <c r="E33" s="1057" t="s">
        <v>47</v>
      </c>
      <c r="F33" s="1054" t="s">
        <v>47</v>
      </c>
      <c r="G33" s="1057" t="s">
        <v>47</v>
      </c>
      <c r="H33" s="1059">
        <v>66.551100000000005</v>
      </c>
      <c r="I33" s="1060" t="s">
        <v>47</v>
      </c>
      <c r="J33" s="1057" t="s">
        <v>47</v>
      </c>
      <c r="K33" s="1057" t="s">
        <v>47</v>
      </c>
      <c r="L33" s="1057" t="s">
        <v>47</v>
      </c>
      <c r="M33" s="1054" t="s">
        <v>47</v>
      </c>
      <c r="N33" s="1057" t="s">
        <v>47</v>
      </c>
      <c r="O33" s="1061">
        <v>3619.0699</v>
      </c>
      <c r="P33" s="1056">
        <v>4813.4888000000001</v>
      </c>
      <c r="Q33" s="2"/>
      <c r="R33" s="2"/>
      <c r="S33" s="2"/>
      <c r="T33" s="2"/>
      <c r="U33" s="2"/>
    </row>
    <row r="34" spans="1:30">
      <c r="A34" s="111">
        <v>2008</v>
      </c>
      <c r="B34" s="1052">
        <v>106.35384736185</v>
      </c>
      <c r="C34" s="1053">
        <v>932.79945334747993</v>
      </c>
      <c r="D34" s="1059">
        <v>846.94284375673999</v>
      </c>
      <c r="E34" s="1059">
        <v>466.80071209659002</v>
      </c>
      <c r="F34" s="1054" t="s">
        <v>47</v>
      </c>
      <c r="G34" s="1057" t="s">
        <v>47</v>
      </c>
      <c r="H34" s="1059">
        <v>75.192334918049994</v>
      </c>
      <c r="I34" s="1061">
        <v>144.88119573132002</v>
      </c>
      <c r="J34" s="1059">
        <v>45.844555224870007</v>
      </c>
      <c r="K34" s="1059">
        <v>1304.85088621622</v>
      </c>
      <c r="L34" s="1059">
        <v>539.14627025510003</v>
      </c>
      <c r="M34" s="1058">
        <v>714.46863491172996</v>
      </c>
      <c r="N34" s="1057" t="s">
        <v>47</v>
      </c>
      <c r="O34" s="1061">
        <v>2622.1193794410901</v>
      </c>
      <c r="P34" s="1056">
        <v>7799.4001132610392</v>
      </c>
      <c r="Q34" s="2"/>
      <c r="R34" s="2"/>
      <c r="S34" s="2"/>
      <c r="T34" s="2"/>
      <c r="U34" s="2"/>
    </row>
    <row r="35" spans="1:30">
      <c r="A35" s="111">
        <v>2009</v>
      </c>
      <c r="B35" s="1052">
        <v>135.70130451533001</v>
      </c>
      <c r="C35" s="1053">
        <v>993.45699962275</v>
      </c>
      <c r="D35" s="1059">
        <v>1190.7315830346299</v>
      </c>
      <c r="E35" s="1059">
        <v>778.14043096046998</v>
      </c>
      <c r="F35" s="1054" t="s">
        <v>47</v>
      </c>
      <c r="G35" s="1057" t="s">
        <v>47</v>
      </c>
      <c r="H35" s="1059">
        <v>45.870472094369994</v>
      </c>
      <c r="I35" s="1061">
        <v>1199.2082004894201</v>
      </c>
      <c r="J35" s="1059">
        <v>74.779881514059994</v>
      </c>
      <c r="K35" s="1059">
        <v>776.58143580562</v>
      </c>
      <c r="L35" s="1059">
        <v>1230.6051607879401</v>
      </c>
      <c r="M35" s="1058">
        <v>352.19620398250004</v>
      </c>
      <c r="N35" s="1057" t="s">
        <v>47</v>
      </c>
      <c r="O35" s="1061">
        <v>2134.8714</v>
      </c>
      <c r="P35" s="1056">
        <v>8912.14307280709</v>
      </c>
      <c r="Q35" s="2"/>
      <c r="R35" s="2"/>
      <c r="S35" s="2"/>
      <c r="T35" s="2"/>
      <c r="U35" s="2"/>
    </row>
    <row r="36" spans="1:30">
      <c r="A36" s="111">
        <v>2010</v>
      </c>
      <c r="B36" s="1052">
        <v>128.40595164553</v>
      </c>
      <c r="C36" s="1053">
        <v>987.64099102281989</v>
      </c>
      <c r="D36" s="1059">
        <v>1178.0986383220099</v>
      </c>
      <c r="E36" s="1059">
        <v>670.30481090029002</v>
      </c>
      <c r="F36" s="1054" t="s">
        <v>47</v>
      </c>
      <c r="G36" s="1057" t="s">
        <v>47</v>
      </c>
      <c r="H36" s="1059">
        <v>44.806715502639989</v>
      </c>
      <c r="I36" s="1061">
        <v>898.38270647350998</v>
      </c>
      <c r="J36" s="1059">
        <v>50.632579478019998</v>
      </c>
      <c r="K36" s="1059">
        <v>821.01858843731009</v>
      </c>
      <c r="L36" s="1059">
        <v>871.43520065787004</v>
      </c>
      <c r="M36" s="1058">
        <v>374.41157910091999</v>
      </c>
      <c r="N36" s="1057" t="s">
        <v>47</v>
      </c>
      <c r="O36" s="1061">
        <v>1681.29266385342</v>
      </c>
      <c r="P36" s="1064">
        <v>7706.4304253943392</v>
      </c>
      <c r="Q36" s="40"/>
      <c r="R36" s="40"/>
      <c r="S36" s="40"/>
      <c r="T36" s="40"/>
      <c r="U36" s="40"/>
    </row>
    <row r="37" spans="1:30">
      <c r="A37" s="111">
        <v>2011</v>
      </c>
      <c r="B37" s="1052">
        <v>255.20529476771</v>
      </c>
      <c r="C37" s="1053">
        <v>1053.21332807472</v>
      </c>
      <c r="D37" s="1059">
        <v>1295.2988616268799</v>
      </c>
      <c r="E37" s="1059">
        <v>453.50363380509998</v>
      </c>
      <c r="F37" s="1054" t="s">
        <v>47</v>
      </c>
      <c r="G37" s="1057" t="s">
        <v>47</v>
      </c>
      <c r="H37" s="1059">
        <v>36.179546437600003</v>
      </c>
      <c r="I37" s="1061">
        <v>755.67703980459999</v>
      </c>
      <c r="J37" s="1059">
        <v>68.541495830510001</v>
      </c>
      <c r="K37" s="1059">
        <v>1266.95066424025</v>
      </c>
      <c r="L37" s="1059">
        <v>303.25813277390995</v>
      </c>
      <c r="M37" s="1058">
        <v>499.45106748022999</v>
      </c>
      <c r="N37" s="1057" t="s">
        <v>47</v>
      </c>
      <c r="O37" s="1061">
        <v>1325.4469386404098</v>
      </c>
      <c r="P37" s="1056">
        <v>7312.7260034819201</v>
      </c>
      <c r="Q37" s="2"/>
      <c r="R37" s="2"/>
      <c r="S37" s="2"/>
      <c r="T37" s="2"/>
      <c r="U37" s="2"/>
    </row>
    <row r="38" spans="1:30">
      <c r="A38" s="111">
        <v>2012</v>
      </c>
      <c r="B38" s="1052">
        <v>316.36395819060999</v>
      </c>
      <c r="C38" s="1053">
        <v>1068.3417272808601</v>
      </c>
      <c r="D38" s="1059">
        <v>1771.4963129529899</v>
      </c>
      <c r="E38" s="1059">
        <v>539.75976346146001</v>
      </c>
      <c r="F38" s="1054" t="s">
        <v>47</v>
      </c>
      <c r="G38" s="1057" t="s">
        <v>47</v>
      </c>
      <c r="H38" s="1059">
        <v>65.612831490529999</v>
      </c>
      <c r="I38" s="1061">
        <v>690.96239659513003</v>
      </c>
      <c r="J38" s="1059">
        <v>29.270476068099995</v>
      </c>
      <c r="K38" s="1059">
        <v>966.2512787777199</v>
      </c>
      <c r="L38" s="1059">
        <v>249.08339781843</v>
      </c>
      <c r="M38" s="1058">
        <v>632.76653530105</v>
      </c>
      <c r="N38" s="1057" t="s">
        <v>47</v>
      </c>
      <c r="O38" s="1061">
        <v>1870.0777810893501</v>
      </c>
      <c r="P38" s="1056">
        <v>8150.0302722544202</v>
      </c>
      <c r="Q38" s="2"/>
      <c r="R38" s="2"/>
      <c r="S38" s="2"/>
      <c r="T38" s="2"/>
      <c r="U38" s="2"/>
    </row>
    <row r="39" spans="1:30" ht="15" thickBot="1">
      <c r="A39" s="385">
        <v>2013</v>
      </c>
      <c r="B39" s="1065">
        <v>343.69682087328005</v>
      </c>
      <c r="C39" s="1066">
        <v>1179.6913994438198</v>
      </c>
      <c r="D39" s="1067">
        <v>2155.8619474714196</v>
      </c>
      <c r="E39" s="1067">
        <v>726.92160694397</v>
      </c>
      <c r="F39" s="1068">
        <v>0</v>
      </c>
      <c r="G39" s="1069">
        <v>0</v>
      </c>
      <c r="H39" s="1067">
        <v>3.93488080899</v>
      </c>
      <c r="I39" s="1070">
        <v>762.76647674357991</v>
      </c>
      <c r="J39" s="1067">
        <v>215.20727479969</v>
      </c>
      <c r="K39" s="1067">
        <v>1392.02904152677</v>
      </c>
      <c r="L39" s="1067">
        <v>322.88796353279997</v>
      </c>
      <c r="M39" s="1071">
        <v>718.74182607365003</v>
      </c>
      <c r="N39" s="1069">
        <v>0</v>
      </c>
      <c r="O39" s="1070">
        <v>2183.8550926902999</v>
      </c>
      <c r="P39" s="1340">
        <v>10005.594330908269</v>
      </c>
      <c r="Q39" s="2"/>
      <c r="R39" s="2"/>
      <c r="S39" s="2"/>
      <c r="T39" s="2"/>
      <c r="U39" s="2"/>
    </row>
    <row r="40" spans="1:30" ht="15.75" customHeight="1">
      <c r="A40" s="1885"/>
      <c r="B40" s="1869" t="s">
        <v>1186</v>
      </c>
      <c r="C40" s="1871" t="s">
        <v>1198</v>
      </c>
      <c r="D40" s="1872"/>
      <c r="E40" s="1872"/>
      <c r="F40" s="1873"/>
      <c r="G40" s="1869" t="s">
        <v>414</v>
      </c>
      <c r="H40" s="1874" t="s">
        <v>1187</v>
      </c>
      <c r="I40" s="1869" t="s">
        <v>270</v>
      </c>
      <c r="J40" s="1871" t="s">
        <v>1188</v>
      </c>
      <c r="K40" s="1872"/>
      <c r="L40" s="1872"/>
      <c r="M40" s="1872"/>
      <c r="N40" s="1872"/>
      <c r="O40" s="1873"/>
      <c r="P40" s="1875" t="s">
        <v>41</v>
      </c>
      <c r="S40" s="2"/>
      <c r="T40" s="2"/>
      <c r="U40" s="2"/>
    </row>
    <row r="41" spans="1:30" ht="39" thickBot="1">
      <c r="A41" s="1886"/>
      <c r="B41" s="1870"/>
      <c r="C41" s="1876" t="s">
        <v>1189</v>
      </c>
      <c r="D41" s="1877" t="s">
        <v>1190</v>
      </c>
      <c r="E41" s="1877" t="s">
        <v>1191</v>
      </c>
      <c r="F41" s="1884" t="s">
        <v>1192</v>
      </c>
      <c r="G41" s="1870"/>
      <c r="H41" s="1878"/>
      <c r="I41" s="1870"/>
      <c r="J41" s="1879" t="s">
        <v>1193</v>
      </c>
      <c r="K41" s="1880" t="s">
        <v>1194</v>
      </c>
      <c r="L41" s="1881" t="s">
        <v>1195</v>
      </c>
      <c r="M41" s="1881" t="s">
        <v>1191</v>
      </c>
      <c r="N41" s="1880" t="s">
        <v>1196</v>
      </c>
      <c r="O41" s="1882" t="s">
        <v>1197</v>
      </c>
      <c r="P41" s="1883"/>
      <c r="V41" s="1417"/>
      <c r="W41" s="1418"/>
      <c r="X41" s="1418"/>
      <c r="Y41" s="1419"/>
      <c r="Z41" s="3"/>
      <c r="AA41" s="3"/>
      <c r="AB41" s="3"/>
      <c r="AC41" s="3"/>
      <c r="AD41" s="3"/>
    </row>
    <row r="42" spans="1:30">
      <c r="A42" s="1887">
        <v>2014</v>
      </c>
      <c r="B42" s="1053"/>
      <c r="C42" s="1052"/>
      <c r="D42" s="1059"/>
      <c r="E42" s="1059"/>
      <c r="F42" s="1060"/>
      <c r="G42" s="1061"/>
      <c r="H42" s="1868"/>
      <c r="I42" s="1868"/>
      <c r="J42" s="1058"/>
      <c r="K42" s="1059"/>
      <c r="L42" s="1057"/>
      <c r="M42" s="1059"/>
      <c r="N42" s="1059"/>
      <c r="O42" s="2"/>
      <c r="P42" s="1295"/>
      <c r="Q42" s="2"/>
      <c r="S42" s="2"/>
      <c r="T42" s="2"/>
      <c r="U42" s="2"/>
    </row>
    <row r="43" spans="1:30">
      <c r="A43" s="1887" t="s">
        <v>48</v>
      </c>
      <c r="B43" s="2">
        <v>333.55192688413001</v>
      </c>
      <c r="C43" s="1296">
        <v>45.636301271480008</v>
      </c>
      <c r="D43" s="2">
        <v>1308.9970377851498</v>
      </c>
      <c r="E43" s="2">
        <v>1400.5299210367598</v>
      </c>
      <c r="F43" s="1608">
        <v>242.10800429525</v>
      </c>
      <c r="G43" s="1608">
        <v>384.03351183796008</v>
      </c>
      <c r="H43" s="1297">
        <v>705.83841384133984</v>
      </c>
      <c r="I43" s="1297">
        <v>725.48588258061011</v>
      </c>
      <c r="J43" s="1296">
        <v>427.37095401408999</v>
      </c>
      <c r="K43" s="2">
        <v>425.91537551457992</v>
      </c>
      <c r="L43" s="2">
        <v>56.263886219409997</v>
      </c>
      <c r="M43" s="2">
        <v>906.62067277322012</v>
      </c>
      <c r="N43" s="2">
        <v>122.88046523641</v>
      </c>
      <c r="O43" s="2">
        <v>3654.1469437115902</v>
      </c>
      <c r="P43" s="1295">
        <v>10739.37929700198</v>
      </c>
      <c r="S43" s="2"/>
      <c r="T43" s="2"/>
      <c r="U43" s="2"/>
    </row>
    <row r="44" spans="1:30">
      <c r="A44" s="1887" t="s">
        <v>49</v>
      </c>
      <c r="B44" s="2">
        <v>400.2891003258199</v>
      </c>
      <c r="C44" s="1296">
        <v>14.213074206569999</v>
      </c>
      <c r="D44" s="2">
        <v>1425.6080679619599</v>
      </c>
      <c r="E44" s="2">
        <v>1411.9056946245798</v>
      </c>
      <c r="F44" s="1608">
        <v>248.25573648299999</v>
      </c>
      <c r="G44" s="1608">
        <v>468.86733113231003</v>
      </c>
      <c r="H44" s="1297">
        <v>807.72601893715</v>
      </c>
      <c r="I44" s="1297">
        <v>816.29308963909</v>
      </c>
      <c r="J44" s="1296">
        <v>456.03196343266006</v>
      </c>
      <c r="K44" s="2">
        <v>471.16296611331006</v>
      </c>
      <c r="L44" s="2">
        <v>75.770122367900001</v>
      </c>
      <c r="M44" s="2">
        <v>1065.89344053735</v>
      </c>
      <c r="N44" s="2">
        <v>125.17864833316001</v>
      </c>
      <c r="O44" s="2">
        <v>3339.9202200564496</v>
      </c>
      <c r="P44" s="1295">
        <v>11127.115474151309</v>
      </c>
      <c r="S44" s="2"/>
      <c r="T44" s="2"/>
      <c r="U44" s="2"/>
    </row>
    <row r="45" spans="1:30">
      <c r="A45" s="1887" t="s">
        <v>50</v>
      </c>
      <c r="B45" s="2">
        <v>394.78823273926997</v>
      </c>
      <c r="C45" s="1296">
        <v>14.504708799940001</v>
      </c>
      <c r="D45" s="2">
        <v>1475.4130889317705</v>
      </c>
      <c r="E45" s="2">
        <v>1652.3508886774598</v>
      </c>
      <c r="F45" s="1608">
        <v>247.80951952186001</v>
      </c>
      <c r="G45" s="1608">
        <v>411.30732672741999</v>
      </c>
      <c r="H45" s="1297">
        <v>658.12192847735002</v>
      </c>
      <c r="I45" s="1297">
        <v>768.68694199944991</v>
      </c>
      <c r="J45" s="1296">
        <v>443.19928798606003</v>
      </c>
      <c r="K45" s="2">
        <v>540.42241125201997</v>
      </c>
      <c r="L45" s="2">
        <v>70.912259785640003</v>
      </c>
      <c r="M45" s="2">
        <v>1005.7627378889398</v>
      </c>
      <c r="N45" s="2">
        <v>124.88792464448001</v>
      </c>
      <c r="O45" s="2">
        <v>3336.6235008590602</v>
      </c>
      <c r="P45" s="1295">
        <v>11144.790758290721</v>
      </c>
      <c r="S45" s="2"/>
      <c r="T45" s="2"/>
      <c r="U45" s="2"/>
    </row>
    <row r="46" spans="1:30">
      <c r="A46" s="1887" t="s">
        <v>317</v>
      </c>
      <c r="B46" s="2">
        <v>478.91177920330989</v>
      </c>
      <c r="C46" s="1296">
        <v>18.215861888669998</v>
      </c>
      <c r="D46" s="2">
        <v>1647.4513404643001</v>
      </c>
      <c r="E46" s="2">
        <v>2047.2049968218803</v>
      </c>
      <c r="F46" s="1608">
        <v>276.12471009103007</v>
      </c>
      <c r="G46" s="1608">
        <v>556.19287310646996</v>
      </c>
      <c r="H46" s="1297">
        <v>1045.1918628726301</v>
      </c>
      <c r="I46" s="1297">
        <v>732.03551256963021</v>
      </c>
      <c r="J46" s="1296">
        <v>551.38799392920009</v>
      </c>
      <c r="K46" s="2">
        <v>763.39226030157022</v>
      </c>
      <c r="L46" s="2">
        <v>86.002126868760016</v>
      </c>
      <c r="M46" s="2">
        <v>1098.9083129964001</v>
      </c>
      <c r="N46" s="2">
        <v>150.87845001257</v>
      </c>
      <c r="O46" s="2">
        <v>3437.5229727866995</v>
      </c>
      <c r="P46" s="1295">
        <v>12889.42105391312</v>
      </c>
      <c r="S46" s="2"/>
      <c r="T46" s="2"/>
      <c r="U46" s="2"/>
    </row>
    <row r="47" spans="1:30">
      <c r="A47" s="1887">
        <v>2015</v>
      </c>
      <c r="B47" s="2"/>
      <c r="C47" s="1296"/>
      <c r="D47" s="2"/>
      <c r="E47" s="2"/>
      <c r="F47" s="1608"/>
      <c r="G47" s="2"/>
      <c r="H47" s="1297"/>
      <c r="I47" s="2"/>
      <c r="J47" s="1296"/>
      <c r="K47" s="2"/>
      <c r="L47" s="2"/>
      <c r="M47" s="2"/>
      <c r="N47" s="2"/>
      <c r="O47" s="1608"/>
      <c r="P47" s="2"/>
      <c r="S47" s="2"/>
      <c r="T47" s="2"/>
      <c r="U47" s="2"/>
    </row>
    <row r="48" spans="1:30">
      <c r="A48" s="1887" t="s">
        <v>48</v>
      </c>
      <c r="B48" s="2">
        <v>466.38134101969013</v>
      </c>
      <c r="C48" s="1296">
        <v>222.30253182620001</v>
      </c>
      <c r="D48" s="2">
        <v>1878.0919752318098</v>
      </c>
      <c r="E48" s="2">
        <v>2153.16680517745</v>
      </c>
      <c r="F48" s="1608">
        <v>282.69774652923002</v>
      </c>
      <c r="G48" s="2">
        <v>585.52035221556991</v>
      </c>
      <c r="H48" s="1297">
        <v>1250.6937773279699</v>
      </c>
      <c r="I48" s="2">
        <v>766.33993510236985</v>
      </c>
      <c r="J48" s="1296">
        <v>615.32351486607013</v>
      </c>
      <c r="K48" s="2">
        <v>757.27546617036012</v>
      </c>
      <c r="L48" s="2">
        <v>79.696474296830004</v>
      </c>
      <c r="M48" s="2">
        <v>1073.4911323830597</v>
      </c>
      <c r="N48" s="2">
        <v>163.92821444323002</v>
      </c>
      <c r="O48" s="1608">
        <v>3062.1924453593401</v>
      </c>
      <c r="P48" s="2">
        <v>13357.101711949181</v>
      </c>
      <c r="S48" s="2"/>
      <c r="T48" s="2"/>
      <c r="U48" s="2"/>
    </row>
    <row r="49" spans="1:21">
      <c r="A49" s="1887" t="s">
        <v>49</v>
      </c>
      <c r="B49" s="2">
        <v>484.94780441579996</v>
      </c>
      <c r="C49" s="1296">
        <v>17.937354341639999</v>
      </c>
      <c r="D49" s="2">
        <v>1909.4916437699599</v>
      </c>
      <c r="E49" s="2">
        <v>2058.6565399891997</v>
      </c>
      <c r="F49" s="1608">
        <v>353.91083145691994</v>
      </c>
      <c r="G49" s="2">
        <v>641.30042072128003</v>
      </c>
      <c r="H49" s="1297">
        <v>1058.7321066012498</v>
      </c>
      <c r="I49" s="2">
        <v>696.87418617133005</v>
      </c>
      <c r="J49" s="1296">
        <v>548.21063966299005</v>
      </c>
      <c r="K49" s="2">
        <v>811.92498920004005</v>
      </c>
      <c r="L49" s="2">
        <v>64.64282294121999</v>
      </c>
      <c r="M49" s="2">
        <v>1147.2388551287099</v>
      </c>
      <c r="N49" s="2">
        <v>161.24367152948</v>
      </c>
      <c r="O49" s="1608">
        <v>3478.3136804106507</v>
      </c>
      <c r="P49" s="2">
        <v>13433.42554634047</v>
      </c>
      <c r="S49" s="2"/>
      <c r="T49" s="2"/>
      <c r="U49" s="2"/>
    </row>
    <row r="50" spans="1:21">
      <c r="A50" s="1887" t="s">
        <v>50</v>
      </c>
      <c r="B50" s="2">
        <v>469.92438344256999</v>
      </c>
      <c r="C50" s="1296">
        <v>12.142759463620003</v>
      </c>
      <c r="D50" s="2">
        <v>1958.4511848845398</v>
      </c>
      <c r="E50" s="2">
        <v>2241.3312623964398</v>
      </c>
      <c r="F50" s="1608">
        <v>359.56775610233996</v>
      </c>
      <c r="G50" s="2">
        <v>554.25316184351004</v>
      </c>
      <c r="H50" s="1297">
        <v>1029.9962868115401</v>
      </c>
      <c r="I50" s="2">
        <v>618.38978720901002</v>
      </c>
      <c r="J50" s="1296">
        <v>637.70112474863004</v>
      </c>
      <c r="K50" s="2">
        <v>790.24168370013001</v>
      </c>
      <c r="L50" s="2">
        <v>79.141134096729999</v>
      </c>
      <c r="M50" s="2">
        <v>1212.0833017949399</v>
      </c>
      <c r="N50" s="2">
        <v>169.39907431432999</v>
      </c>
      <c r="O50" s="1608">
        <v>2881.2581735542108</v>
      </c>
      <c r="P50" s="2">
        <v>13013.88107436254</v>
      </c>
      <c r="S50" s="2"/>
      <c r="T50" s="2"/>
      <c r="U50" s="2"/>
    </row>
    <row r="51" spans="1:21" ht="15" thickBot="1">
      <c r="A51" s="1888" t="s">
        <v>317</v>
      </c>
      <c r="B51" s="1298">
        <v>449.3072868947101</v>
      </c>
      <c r="C51" s="1299">
        <v>11.714175419899998</v>
      </c>
      <c r="D51" s="1298">
        <v>1736.1929922172499</v>
      </c>
      <c r="E51" s="1298">
        <v>2272.8122864843399</v>
      </c>
      <c r="F51" s="1300">
        <v>340.30856681650999</v>
      </c>
      <c r="G51" s="1298">
        <v>531.73922905256006</v>
      </c>
      <c r="H51" s="1301">
        <v>985.69367361212983</v>
      </c>
      <c r="I51" s="1298">
        <v>922.88820793875004</v>
      </c>
      <c r="J51" s="1299">
        <v>692.20595036035002</v>
      </c>
      <c r="K51" s="1298">
        <v>791.38196068669993</v>
      </c>
      <c r="L51" s="1298">
        <v>74.1586686399</v>
      </c>
      <c r="M51" s="1298">
        <v>1155.5337290411499</v>
      </c>
      <c r="N51" s="1298">
        <v>162.43793532741</v>
      </c>
      <c r="O51" s="1300">
        <v>2959.8302454614795</v>
      </c>
      <c r="P51" s="1298">
        <v>13086.204907953143</v>
      </c>
      <c r="S51" s="2"/>
      <c r="T51" s="2"/>
      <c r="U51" s="2"/>
    </row>
    <row r="52" spans="1:21" s="89" customFormat="1">
      <c r="A52" s="1866" t="s">
        <v>419</v>
      </c>
      <c r="B52" s="168"/>
      <c r="C52" s="168"/>
      <c r="D52" s="168"/>
      <c r="E52" s="525"/>
      <c r="F52" s="525"/>
      <c r="G52" s="525"/>
      <c r="H52" s="525"/>
      <c r="I52" s="525"/>
      <c r="J52" s="525"/>
      <c r="K52" s="525"/>
      <c r="L52" s="525"/>
      <c r="M52" s="525"/>
      <c r="N52" s="525"/>
      <c r="O52" s="525"/>
      <c r="P52" s="525"/>
      <c r="Q52" s="525"/>
      <c r="R52" s="525"/>
      <c r="S52" s="525"/>
      <c r="T52" s="525"/>
      <c r="U52" s="525"/>
    </row>
    <row r="53" spans="1:21" s="89" customFormat="1">
      <c r="A53" s="1867" t="s">
        <v>1412</v>
      </c>
      <c r="B53" s="178"/>
      <c r="C53" s="178"/>
      <c r="D53" s="178"/>
      <c r="E53" s="525"/>
      <c r="F53" s="525"/>
      <c r="G53" s="525"/>
      <c r="H53" s="525"/>
      <c r="I53" s="525"/>
      <c r="J53" s="525"/>
      <c r="K53" s="525"/>
      <c r="L53" s="525"/>
      <c r="M53" s="525"/>
      <c r="N53" s="525"/>
      <c r="O53" s="525"/>
      <c r="P53" s="525"/>
      <c r="Q53" s="525"/>
      <c r="R53" s="525"/>
      <c r="S53" s="525"/>
      <c r="T53" s="525"/>
      <c r="U53" s="525"/>
    </row>
    <row r="54" spans="1:21" s="89" customFormat="1" ht="15">
      <c r="A54" s="1683" t="s">
        <v>1411</v>
      </c>
      <c r="B54" s="168"/>
      <c r="C54" s="525"/>
      <c r="D54" s="168"/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</row>
    <row r="55" spans="1:21" s="89" customFormat="1">
      <c r="A55" s="168"/>
      <c r="B55" s="168"/>
      <c r="C55" s="168"/>
      <c r="D55" s="168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526"/>
      <c r="Q55" s="526"/>
      <c r="R55" s="526"/>
      <c r="S55" s="526"/>
      <c r="T55" s="526"/>
      <c r="U55" s="526"/>
    </row>
    <row r="56" spans="1:21">
      <c r="E56" s="112"/>
      <c r="F56" s="112"/>
      <c r="G56" s="112"/>
      <c r="H56" s="112"/>
    </row>
    <row r="59" spans="1:21">
      <c r="B59" s="112"/>
      <c r="C59" s="112"/>
      <c r="D59" s="112"/>
    </row>
    <row r="60" spans="1:21">
      <c r="E60" s="112"/>
      <c r="F60" s="112"/>
      <c r="G60" s="112"/>
      <c r="H60" s="112"/>
    </row>
  </sheetData>
  <mergeCells count="11">
    <mergeCell ref="P40:P41"/>
    <mergeCell ref="B3:E3"/>
    <mergeCell ref="F3:I3"/>
    <mergeCell ref="J3:L3"/>
    <mergeCell ref="M3:O3"/>
    <mergeCell ref="B40:B41"/>
    <mergeCell ref="C40:F40"/>
    <mergeCell ref="H40:H41"/>
    <mergeCell ref="I40:I41"/>
    <mergeCell ref="J40:O40"/>
    <mergeCell ref="G40:G41"/>
  </mergeCells>
  <hyperlinks>
    <hyperlink ref="A1" location="Menu!A1" display="Return to Menu"/>
  </hyperlinks>
  <pageMargins left="0.43307086614173201" right="0.15748031496063" top="0.66929133858267698" bottom="0.55118110236220497" header="0.55118110236220497" footer="0"/>
  <pageSetup paperSize="9" scale="55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30"/>
  <sheetViews>
    <sheetView view="pageBreakPreview" zoomScaleNormal="75" zoomScaleSheetLayoutView="100" workbookViewId="0">
      <pane xSplit="1" ySplit="6" topLeftCell="B38" activePane="bottomRight" state="frozen"/>
      <selection pane="topRight" activeCell="B1" sqref="B1"/>
      <selection pane="bottomLeft" activeCell="A6" sqref="A6"/>
      <selection pane="bottomRight" activeCell="A54" sqref="A54"/>
    </sheetView>
  </sheetViews>
  <sheetFormatPr defaultRowHeight="14.25"/>
  <cols>
    <col min="1" max="1" width="12.7109375" style="736" customWidth="1"/>
    <col min="2" max="3" width="15" style="14" customWidth="1"/>
    <col min="4" max="4" width="17" style="14" customWidth="1"/>
    <col min="5" max="5" width="14.5703125" style="14" customWidth="1"/>
    <col min="6" max="6" width="17.28515625" style="14" customWidth="1"/>
    <col min="7" max="7" width="14.5703125" style="14" customWidth="1"/>
    <col min="8" max="8" width="14.28515625" style="14" customWidth="1"/>
    <col min="9" max="9" width="15.7109375" style="14" customWidth="1"/>
    <col min="10" max="10" width="17.28515625" style="14" customWidth="1"/>
    <col min="11" max="11" width="5" style="14" bestFit="1" customWidth="1"/>
    <col min="12" max="16384" width="9.140625" style="14"/>
  </cols>
  <sheetData>
    <row r="1" spans="1:14" ht="26.25">
      <c r="A1" s="1736" t="s">
        <v>1407</v>
      </c>
    </row>
    <row r="2" spans="1:14" s="222" customFormat="1" ht="20.100000000000001" customHeight="1" thickBot="1">
      <c r="A2" s="600" t="s">
        <v>1017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4" ht="15" customHeight="1">
      <c r="A3" s="731"/>
      <c r="B3" s="1790" t="s">
        <v>275</v>
      </c>
      <c r="C3" s="1788"/>
      <c r="D3" s="1788"/>
      <c r="E3" s="1788"/>
      <c r="F3" s="1791"/>
      <c r="G3" s="1790" t="s">
        <v>372</v>
      </c>
      <c r="H3" s="1788"/>
      <c r="I3" s="1788"/>
      <c r="J3" s="1791"/>
    </row>
    <row r="4" spans="1:14" ht="15" customHeight="1">
      <c r="A4" s="732"/>
      <c r="B4" s="230" t="s">
        <v>373</v>
      </c>
      <c r="C4" s="1796" t="s">
        <v>1016</v>
      </c>
      <c r="D4" s="503" t="s">
        <v>375</v>
      </c>
      <c r="E4" s="1792" t="s">
        <v>805</v>
      </c>
      <c r="F4" s="1793"/>
      <c r="G4" s="1794" t="s">
        <v>901</v>
      </c>
      <c r="H4" s="1795"/>
      <c r="I4" s="1795"/>
      <c r="J4" s="1793"/>
    </row>
    <row r="5" spans="1:14" ht="15" customHeight="1">
      <c r="A5" s="732"/>
      <c r="B5" s="230" t="s">
        <v>374</v>
      </c>
      <c r="C5" s="1797"/>
      <c r="D5" s="503" t="s">
        <v>378</v>
      </c>
      <c r="E5" s="280" t="s">
        <v>370</v>
      </c>
      <c r="F5" s="231" t="s">
        <v>371</v>
      </c>
      <c r="G5" s="230"/>
      <c r="H5" s="503"/>
      <c r="I5" s="503"/>
      <c r="J5" s="231" t="s">
        <v>376</v>
      </c>
    </row>
    <row r="6" spans="1:14" ht="15" customHeight="1" thickBot="1">
      <c r="A6" s="733" t="s">
        <v>33</v>
      </c>
      <c r="B6" s="232" t="s">
        <v>377</v>
      </c>
      <c r="C6" s="1798"/>
      <c r="D6" s="284"/>
      <c r="E6" s="281" t="s">
        <v>379</v>
      </c>
      <c r="F6" s="233" t="s">
        <v>379</v>
      </c>
      <c r="G6" s="232" t="s">
        <v>380</v>
      </c>
      <c r="H6" s="7" t="s">
        <v>381</v>
      </c>
      <c r="I6" s="7" t="s">
        <v>382</v>
      </c>
      <c r="J6" s="233" t="s">
        <v>383</v>
      </c>
    </row>
    <row r="7" spans="1:14" ht="15" customHeight="1">
      <c r="A7" s="732">
        <v>1981</v>
      </c>
      <c r="B7" s="106">
        <v>6</v>
      </c>
      <c r="C7" s="107"/>
      <c r="D7" s="107">
        <v>5</v>
      </c>
      <c r="E7" s="1072">
        <v>5.5</v>
      </c>
      <c r="F7" s="1073">
        <v>6</v>
      </c>
      <c r="G7" s="104">
        <v>5.5</v>
      </c>
      <c r="H7" s="105">
        <v>6</v>
      </c>
      <c r="I7" s="105">
        <v>6.25</v>
      </c>
      <c r="J7" s="1341">
        <v>6.5</v>
      </c>
      <c r="M7" s="396"/>
      <c r="N7" s="364"/>
    </row>
    <row r="8" spans="1:14" ht="15" customHeight="1">
      <c r="A8" s="732">
        <v>1982</v>
      </c>
      <c r="B8" s="106">
        <v>8</v>
      </c>
      <c r="C8" s="107"/>
      <c r="D8" s="107">
        <v>7</v>
      </c>
      <c r="E8" s="1072">
        <v>7.5</v>
      </c>
      <c r="F8" s="1073">
        <v>8</v>
      </c>
      <c r="G8" s="104">
        <v>7.25</v>
      </c>
      <c r="H8" s="105">
        <v>7.5</v>
      </c>
      <c r="I8" s="105">
        <v>7.75</v>
      </c>
      <c r="J8" s="1341">
        <v>8</v>
      </c>
      <c r="M8" s="396"/>
      <c r="N8" s="364"/>
    </row>
    <row r="9" spans="1:14" ht="15" customHeight="1">
      <c r="A9" s="732">
        <v>1983</v>
      </c>
      <c r="B9" s="106">
        <v>8</v>
      </c>
      <c r="C9" s="107"/>
      <c r="D9" s="107">
        <v>7</v>
      </c>
      <c r="E9" s="1072">
        <v>7.5</v>
      </c>
      <c r="F9" s="1073">
        <v>8</v>
      </c>
      <c r="G9" s="104">
        <v>7.25</v>
      </c>
      <c r="H9" s="105">
        <v>7.5</v>
      </c>
      <c r="I9" s="105">
        <v>7.75</v>
      </c>
      <c r="J9" s="1341">
        <v>8</v>
      </c>
      <c r="M9" s="396"/>
      <c r="N9" s="364"/>
    </row>
    <row r="10" spans="1:14" ht="15" customHeight="1">
      <c r="A10" s="732">
        <v>1984</v>
      </c>
      <c r="B10" s="106">
        <v>10</v>
      </c>
      <c r="C10" s="107"/>
      <c r="D10" s="107">
        <v>8.5</v>
      </c>
      <c r="E10" s="1072">
        <v>9</v>
      </c>
      <c r="F10" s="1073">
        <v>9.5</v>
      </c>
      <c r="G10" s="104">
        <v>9.75</v>
      </c>
      <c r="H10" s="105">
        <v>9.5</v>
      </c>
      <c r="I10" s="105">
        <v>9.75</v>
      </c>
      <c r="J10" s="1341">
        <v>10</v>
      </c>
      <c r="M10" s="396"/>
      <c r="N10" s="364"/>
    </row>
    <row r="11" spans="1:14" ht="15" customHeight="1">
      <c r="A11" s="732">
        <v>1985</v>
      </c>
      <c r="B11" s="106">
        <v>10</v>
      </c>
      <c r="C11" s="107"/>
      <c r="D11" s="107">
        <v>8.5</v>
      </c>
      <c r="E11" s="1072">
        <v>9</v>
      </c>
      <c r="F11" s="1073">
        <v>9.5</v>
      </c>
      <c r="G11" s="104">
        <v>9.25</v>
      </c>
      <c r="H11" s="105">
        <v>9.5</v>
      </c>
      <c r="I11" s="105">
        <v>9.75</v>
      </c>
      <c r="J11" s="1341">
        <v>10</v>
      </c>
      <c r="M11" s="396"/>
      <c r="N11" s="364"/>
    </row>
    <row r="12" spans="1:14" ht="15" customHeight="1">
      <c r="A12" s="732">
        <v>1986</v>
      </c>
      <c r="B12" s="106">
        <v>10</v>
      </c>
      <c r="C12" s="107"/>
      <c r="D12" s="107">
        <v>8.5</v>
      </c>
      <c r="E12" s="1072">
        <v>9</v>
      </c>
      <c r="F12" s="1073">
        <v>9.5</v>
      </c>
      <c r="G12" s="104">
        <v>9.25</v>
      </c>
      <c r="H12" s="105">
        <v>9.5</v>
      </c>
      <c r="I12" s="105">
        <v>9.75</v>
      </c>
      <c r="J12" s="1341">
        <v>10</v>
      </c>
      <c r="M12" s="396"/>
      <c r="N12" s="364"/>
    </row>
    <row r="13" spans="1:14" ht="15" customHeight="1">
      <c r="A13" s="732">
        <v>1987</v>
      </c>
      <c r="B13" s="106">
        <v>12.75</v>
      </c>
      <c r="C13" s="107"/>
      <c r="D13" s="107">
        <v>11.75</v>
      </c>
      <c r="E13" s="1072">
        <v>12.25</v>
      </c>
      <c r="F13" s="1073">
        <v>12.75</v>
      </c>
      <c r="G13" s="104">
        <v>14.9</v>
      </c>
      <c r="H13" s="105">
        <v>15.3</v>
      </c>
      <c r="I13" s="105">
        <v>15.1</v>
      </c>
      <c r="J13" s="1341">
        <v>15.8</v>
      </c>
      <c r="M13" s="396"/>
      <c r="N13" s="364"/>
    </row>
    <row r="14" spans="1:14" ht="15" customHeight="1">
      <c r="A14" s="732">
        <v>1988</v>
      </c>
      <c r="B14" s="106">
        <v>12.75</v>
      </c>
      <c r="C14" s="107"/>
      <c r="D14" s="107">
        <v>11.75</v>
      </c>
      <c r="E14" s="1072">
        <v>12.25</v>
      </c>
      <c r="F14" s="1073">
        <v>12.75</v>
      </c>
      <c r="G14" s="104">
        <v>13.4</v>
      </c>
      <c r="H14" s="105">
        <v>12.1</v>
      </c>
      <c r="I14" s="105">
        <v>13.7</v>
      </c>
      <c r="J14" s="1341">
        <v>14.3</v>
      </c>
      <c r="M14" s="396"/>
      <c r="N14" s="364"/>
    </row>
    <row r="15" spans="1:14" ht="15" customHeight="1">
      <c r="A15" s="732">
        <v>1989</v>
      </c>
      <c r="B15" s="106">
        <v>18.5</v>
      </c>
      <c r="C15" s="107"/>
      <c r="D15" s="107">
        <v>17.5</v>
      </c>
      <c r="E15" s="1072">
        <v>16.38</v>
      </c>
      <c r="F15" s="1073">
        <v>17.75</v>
      </c>
      <c r="G15" s="104">
        <v>18.899999999999999</v>
      </c>
      <c r="H15" s="105">
        <v>21.6</v>
      </c>
      <c r="I15" s="105">
        <v>21.4</v>
      </c>
      <c r="J15" s="1341">
        <v>21.2</v>
      </c>
      <c r="M15" s="396"/>
      <c r="N15" s="364"/>
    </row>
    <row r="16" spans="1:14" ht="15" customHeight="1">
      <c r="A16" s="732">
        <v>1990</v>
      </c>
      <c r="B16" s="106">
        <v>18.5</v>
      </c>
      <c r="C16" s="107"/>
      <c r="D16" s="107">
        <v>17.5</v>
      </c>
      <c r="E16" s="1072">
        <v>18.2</v>
      </c>
      <c r="F16" s="1073">
        <v>18.5</v>
      </c>
      <c r="G16" s="104">
        <v>19.600000000000001</v>
      </c>
      <c r="H16" s="105">
        <v>20.5</v>
      </c>
      <c r="I16" s="105">
        <v>22.1</v>
      </c>
      <c r="J16" s="1341">
        <v>23</v>
      </c>
      <c r="M16" s="396"/>
      <c r="N16" s="364"/>
    </row>
    <row r="17" spans="1:14" ht="15" customHeight="1">
      <c r="A17" s="732">
        <v>1991</v>
      </c>
      <c r="B17" s="1650">
        <v>15.5</v>
      </c>
      <c r="C17" s="107"/>
      <c r="D17" s="107">
        <v>15</v>
      </c>
      <c r="E17" s="1072">
        <v>15</v>
      </c>
      <c r="F17" s="1073">
        <v>15.5</v>
      </c>
      <c r="G17" s="104">
        <v>15.71</v>
      </c>
      <c r="H17" s="105">
        <v>17.09</v>
      </c>
      <c r="I17" s="105">
        <v>20.100000000000001</v>
      </c>
      <c r="J17" s="1341">
        <v>20.100000000000001</v>
      </c>
      <c r="M17" s="396"/>
      <c r="N17" s="364"/>
    </row>
    <row r="18" spans="1:14" ht="15" customHeight="1">
      <c r="A18" s="732">
        <v>1992</v>
      </c>
      <c r="B18" s="1650">
        <v>17.5</v>
      </c>
      <c r="C18" s="107"/>
      <c r="D18" s="107">
        <v>21</v>
      </c>
      <c r="E18" s="1072">
        <v>22</v>
      </c>
      <c r="F18" s="1073">
        <v>23</v>
      </c>
      <c r="G18" s="104">
        <v>20.8</v>
      </c>
      <c r="H18" s="105">
        <v>22.3</v>
      </c>
      <c r="I18" s="105">
        <v>22.1</v>
      </c>
      <c r="J18" s="1341">
        <v>20.5</v>
      </c>
      <c r="M18" s="396"/>
      <c r="N18" s="364"/>
    </row>
    <row r="19" spans="1:14" ht="15" customHeight="1">
      <c r="A19" s="732">
        <v>1993</v>
      </c>
      <c r="B19" s="1650">
        <v>26</v>
      </c>
      <c r="C19" s="107"/>
      <c r="D19" s="107">
        <v>26.9</v>
      </c>
      <c r="E19" s="1072">
        <v>27.4</v>
      </c>
      <c r="F19" s="1073">
        <v>27.8</v>
      </c>
      <c r="G19" s="104">
        <v>23.6</v>
      </c>
      <c r="H19" s="105">
        <v>23.26</v>
      </c>
      <c r="I19" s="105">
        <v>23.99</v>
      </c>
      <c r="J19" s="1341">
        <v>28.02</v>
      </c>
      <c r="M19" s="396"/>
      <c r="N19" s="364"/>
    </row>
    <row r="20" spans="1:14" ht="15" customHeight="1">
      <c r="A20" s="732">
        <v>1994</v>
      </c>
      <c r="B20" s="1650">
        <v>13.5</v>
      </c>
      <c r="C20" s="107"/>
      <c r="D20" s="107">
        <v>12.5</v>
      </c>
      <c r="E20" s="1072">
        <v>13</v>
      </c>
      <c r="F20" s="1073">
        <v>13</v>
      </c>
      <c r="G20" s="104">
        <v>15</v>
      </c>
      <c r="H20" s="105">
        <v>15</v>
      </c>
      <c r="I20" s="105">
        <v>15</v>
      </c>
      <c r="J20" s="1341">
        <v>15</v>
      </c>
      <c r="M20" s="396"/>
      <c r="N20" s="364"/>
    </row>
    <row r="21" spans="1:14" ht="15" customHeight="1">
      <c r="A21" s="732">
        <v>1995</v>
      </c>
      <c r="B21" s="1650">
        <v>13.5</v>
      </c>
      <c r="C21" s="107"/>
      <c r="D21" s="107">
        <v>12.5</v>
      </c>
      <c r="E21" s="1072">
        <v>13</v>
      </c>
      <c r="F21" s="1073">
        <v>13.5</v>
      </c>
      <c r="G21" s="104">
        <v>13.62</v>
      </c>
      <c r="H21" s="105">
        <v>13.65</v>
      </c>
      <c r="I21" s="105">
        <v>13.96</v>
      </c>
      <c r="J21" s="1341">
        <v>14.27</v>
      </c>
      <c r="M21" s="396"/>
      <c r="N21" s="364"/>
    </row>
    <row r="22" spans="1:14" ht="15" customHeight="1">
      <c r="A22" s="732">
        <v>1996</v>
      </c>
      <c r="B22" s="1650">
        <v>13.5</v>
      </c>
      <c r="C22" s="107"/>
      <c r="D22" s="107">
        <v>12.25</v>
      </c>
      <c r="E22" s="1074" t="s">
        <v>384</v>
      </c>
      <c r="F22" s="1075" t="s">
        <v>384</v>
      </c>
      <c r="G22" s="104">
        <v>12.9375</v>
      </c>
      <c r="H22" s="105">
        <v>13.2075</v>
      </c>
      <c r="I22" s="105">
        <v>13.43</v>
      </c>
      <c r="J22" s="1341">
        <v>13.547499999999999</v>
      </c>
      <c r="M22" s="396"/>
      <c r="N22" s="364"/>
    </row>
    <row r="23" spans="1:14" ht="15" customHeight="1">
      <c r="A23" s="732">
        <v>1997</v>
      </c>
      <c r="B23" s="1650">
        <v>13.5</v>
      </c>
      <c r="C23" s="107"/>
      <c r="D23" s="107">
        <v>12</v>
      </c>
      <c r="E23" s="1074" t="s">
        <v>384</v>
      </c>
      <c r="F23" s="1075" t="s">
        <v>384</v>
      </c>
      <c r="G23" s="104">
        <v>7.04</v>
      </c>
      <c r="H23" s="105">
        <v>7.4924999999999997</v>
      </c>
      <c r="I23" s="105">
        <v>7.4550000000000001</v>
      </c>
      <c r="J23" s="1341">
        <v>7.4275000000000002</v>
      </c>
      <c r="M23" s="396"/>
      <c r="N23" s="364"/>
    </row>
    <row r="24" spans="1:14" ht="15" customHeight="1">
      <c r="A24" s="732">
        <v>1998</v>
      </c>
      <c r="B24" s="1650">
        <v>13.5</v>
      </c>
      <c r="C24" s="107"/>
      <c r="D24" s="107">
        <v>12.950834492350486</v>
      </c>
      <c r="E24" s="1074" t="s">
        <v>384</v>
      </c>
      <c r="F24" s="1075" t="s">
        <v>384</v>
      </c>
      <c r="G24" s="104">
        <v>10.195</v>
      </c>
      <c r="H24" s="105">
        <v>10.4975</v>
      </c>
      <c r="I24" s="105">
        <v>9.98</v>
      </c>
      <c r="J24" s="1341">
        <v>10.092499999999999</v>
      </c>
      <c r="M24" s="396"/>
      <c r="N24" s="364"/>
    </row>
    <row r="25" spans="1:14" ht="15" customHeight="1">
      <c r="A25" s="732">
        <v>1999</v>
      </c>
      <c r="B25" s="1650">
        <v>18</v>
      </c>
      <c r="C25" s="107"/>
      <c r="D25" s="107">
        <v>17</v>
      </c>
      <c r="E25" s="1074" t="s">
        <v>384</v>
      </c>
      <c r="F25" s="1075" t="s">
        <v>384</v>
      </c>
      <c r="G25" s="104">
        <v>12.68</v>
      </c>
      <c r="H25" s="105">
        <v>12.75</v>
      </c>
      <c r="I25" s="105">
        <v>12.59</v>
      </c>
      <c r="J25" s="1341">
        <v>14.3</v>
      </c>
      <c r="M25" s="396"/>
      <c r="N25" s="364"/>
    </row>
    <row r="26" spans="1:14" ht="15" customHeight="1">
      <c r="A26" s="732">
        <v>2000</v>
      </c>
      <c r="B26" s="1650">
        <v>14</v>
      </c>
      <c r="C26" s="107"/>
      <c r="D26" s="107">
        <v>12</v>
      </c>
      <c r="E26" s="1074" t="s">
        <v>384</v>
      </c>
      <c r="F26" s="1075" t="s">
        <v>384</v>
      </c>
      <c r="G26" s="104">
        <v>10.6</v>
      </c>
      <c r="H26" s="105">
        <v>10.27</v>
      </c>
      <c r="I26" s="105">
        <v>10.67</v>
      </c>
      <c r="J26" s="1341">
        <v>10.44</v>
      </c>
      <c r="M26" s="396"/>
      <c r="N26" s="364"/>
    </row>
    <row r="27" spans="1:14" ht="15" customHeight="1">
      <c r="A27" s="732">
        <v>2001</v>
      </c>
      <c r="B27" s="1650">
        <v>20.5</v>
      </c>
      <c r="C27" s="107"/>
      <c r="D27" s="107">
        <v>12.950834492350486</v>
      </c>
      <c r="E27" s="1074" t="s">
        <v>384</v>
      </c>
      <c r="F27" s="1075" t="s">
        <v>384</v>
      </c>
      <c r="G27" s="104">
        <v>10.195</v>
      </c>
      <c r="H27" s="105">
        <v>10.4975</v>
      </c>
      <c r="I27" s="105">
        <v>9.98</v>
      </c>
      <c r="J27" s="1341">
        <v>10.092499999999999</v>
      </c>
      <c r="M27" s="396"/>
      <c r="N27" s="364"/>
    </row>
    <row r="28" spans="1:14" ht="15" customHeight="1">
      <c r="A28" s="732">
        <v>2002</v>
      </c>
      <c r="B28" s="1650">
        <v>16.5</v>
      </c>
      <c r="C28" s="107"/>
      <c r="D28" s="107">
        <v>18.88</v>
      </c>
      <c r="E28" s="1074" t="s">
        <v>384</v>
      </c>
      <c r="F28" s="1075" t="s">
        <v>384</v>
      </c>
      <c r="G28" s="104">
        <v>16.309999999999999</v>
      </c>
      <c r="H28" s="105">
        <v>16.989999999999998</v>
      </c>
      <c r="I28" s="105">
        <v>16.5</v>
      </c>
      <c r="J28" s="1341">
        <v>15.57</v>
      </c>
      <c r="M28" s="396"/>
      <c r="N28" s="364"/>
    </row>
    <row r="29" spans="1:14" ht="15" customHeight="1">
      <c r="A29" s="732">
        <v>2003</v>
      </c>
      <c r="B29" s="1650">
        <v>15</v>
      </c>
      <c r="C29" s="107"/>
      <c r="D29" s="105">
        <v>15.02</v>
      </c>
      <c r="E29" s="1074" t="s">
        <v>384</v>
      </c>
      <c r="F29" s="1075" t="s">
        <v>384</v>
      </c>
      <c r="G29" s="104">
        <v>14.31</v>
      </c>
      <c r="H29" s="105">
        <v>13.07</v>
      </c>
      <c r="I29" s="105">
        <v>13.04</v>
      </c>
      <c r="J29" s="1341">
        <v>11.88</v>
      </c>
      <c r="M29" s="396"/>
      <c r="N29" s="364"/>
    </row>
    <row r="30" spans="1:14" ht="15" customHeight="1">
      <c r="A30" s="732">
        <v>2004</v>
      </c>
      <c r="B30" s="1650">
        <v>15</v>
      </c>
      <c r="C30" s="107"/>
      <c r="D30" s="105">
        <v>14.21</v>
      </c>
      <c r="E30" s="1074" t="s">
        <v>384</v>
      </c>
      <c r="F30" s="1075" t="s">
        <v>384</v>
      </c>
      <c r="G30" s="104">
        <v>13.69</v>
      </c>
      <c r="H30" s="105">
        <v>12.47</v>
      </c>
      <c r="I30" s="105">
        <v>13.32</v>
      </c>
      <c r="J30" s="1341">
        <v>12.21</v>
      </c>
      <c r="M30" s="396"/>
      <c r="N30" s="364"/>
    </row>
    <row r="31" spans="1:14" ht="15" customHeight="1">
      <c r="A31" s="732">
        <v>2005</v>
      </c>
      <c r="B31" s="1650">
        <v>13</v>
      </c>
      <c r="C31" s="107"/>
      <c r="D31" s="105">
        <v>6.9950000000000001</v>
      </c>
      <c r="E31" s="1074" t="s">
        <v>384</v>
      </c>
      <c r="F31" s="1075" t="s">
        <v>384</v>
      </c>
      <c r="G31" s="104">
        <v>10.53</v>
      </c>
      <c r="H31" s="105">
        <v>10.38</v>
      </c>
      <c r="I31" s="105">
        <v>10.82</v>
      </c>
      <c r="J31" s="1341">
        <v>8.68</v>
      </c>
      <c r="M31" s="396"/>
      <c r="N31" s="364"/>
    </row>
    <row r="32" spans="1:14" ht="15" customHeight="1">
      <c r="A32" s="732">
        <v>2006</v>
      </c>
      <c r="B32" s="106"/>
      <c r="C32" s="1651">
        <v>10</v>
      </c>
      <c r="D32" s="1652">
        <v>8.7999999999999989</v>
      </c>
      <c r="E32" s="1074" t="s">
        <v>384</v>
      </c>
      <c r="F32" s="1075" t="s">
        <v>384</v>
      </c>
      <c r="G32" s="104">
        <v>9.75</v>
      </c>
      <c r="H32" s="105">
        <v>9.33</v>
      </c>
      <c r="I32" s="105">
        <v>8.35</v>
      </c>
      <c r="J32" s="1341">
        <v>8.26</v>
      </c>
      <c r="N32" s="364"/>
    </row>
    <row r="33" spans="1:15" ht="15" customHeight="1">
      <c r="A33" s="732">
        <v>2007</v>
      </c>
      <c r="B33" s="106"/>
      <c r="C33" s="1651">
        <v>9.5</v>
      </c>
      <c r="D33" s="1652">
        <v>6.91</v>
      </c>
      <c r="E33" s="1074" t="s">
        <v>384</v>
      </c>
      <c r="F33" s="1075" t="s">
        <v>384</v>
      </c>
      <c r="G33" s="104">
        <v>10.2875</v>
      </c>
      <c r="H33" s="105">
        <v>9.74</v>
      </c>
      <c r="I33" s="105">
        <v>8.1025000000000009</v>
      </c>
      <c r="J33" s="1341">
        <v>9.4849999999999994</v>
      </c>
      <c r="K33" s="102"/>
      <c r="N33" s="364"/>
    </row>
    <row r="34" spans="1:15" ht="15" customHeight="1">
      <c r="A34" s="732">
        <v>2008</v>
      </c>
      <c r="B34" s="106"/>
      <c r="C34" s="1651">
        <v>9.75</v>
      </c>
      <c r="D34" s="1653" t="s">
        <v>386</v>
      </c>
      <c r="E34" s="1074" t="s">
        <v>384</v>
      </c>
      <c r="F34" s="1075" t="s">
        <v>384</v>
      </c>
      <c r="G34" s="104">
        <v>11.946295792005055</v>
      </c>
      <c r="H34" s="105">
        <v>11.847940564587661</v>
      </c>
      <c r="I34" s="105">
        <v>11.843909848360468</v>
      </c>
      <c r="J34" s="1341">
        <v>11.952509774981909</v>
      </c>
      <c r="N34" s="364"/>
    </row>
    <row r="35" spans="1:15" s="124" customFormat="1" ht="15" customHeight="1">
      <c r="A35" s="732">
        <v>2009</v>
      </c>
      <c r="B35" s="506"/>
      <c r="C35" s="1651">
        <v>6</v>
      </c>
      <c r="D35" s="1653" t="s">
        <v>899</v>
      </c>
      <c r="E35" s="1076" t="s">
        <v>384</v>
      </c>
      <c r="F35" s="1077" t="s">
        <v>384</v>
      </c>
      <c r="G35" s="507">
        <v>12.958333333333334</v>
      </c>
      <c r="H35" s="508">
        <v>13.028333333333332</v>
      </c>
      <c r="I35" s="508">
        <v>12.848333333333334</v>
      </c>
      <c r="J35" s="1342">
        <v>12.628333333333332</v>
      </c>
      <c r="K35" s="502"/>
      <c r="N35" s="1649"/>
    </row>
    <row r="36" spans="1:15" s="124" customFormat="1" ht="15" customHeight="1">
      <c r="A36" s="732">
        <v>2010</v>
      </c>
      <c r="B36" s="106"/>
      <c r="C36" s="1651">
        <v>6.25</v>
      </c>
      <c r="D36" s="1653" t="s">
        <v>896</v>
      </c>
      <c r="E36" s="1074" t="s">
        <v>384</v>
      </c>
      <c r="F36" s="1075" t="s">
        <v>384</v>
      </c>
      <c r="G36" s="106">
        <v>6.5208702637739231</v>
      </c>
      <c r="H36" s="105">
        <v>6.2783610904537888</v>
      </c>
      <c r="I36" s="105">
        <v>5.6697657389985778</v>
      </c>
      <c r="J36" s="1341">
        <v>7.1922926570970533</v>
      </c>
      <c r="K36" s="501"/>
      <c r="N36" s="1649"/>
    </row>
    <row r="37" spans="1:15" ht="15" customHeight="1">
      <c r="A37" s="732">
        <v>2011</v>
      </c>
      <c r="B37" s="106"/>
      <c r="C37" s="1651">
        <v>12</v>
      </c>
      <c r="D37" s="1653" t="s">
        <v>897</v>
      </c>
      <c r="E37" s="1074" t="s">
        <v>384</v>
      </c>
      <c r="F37" s="1075" t="s">
        <v>384</v>
      </c>
      <c r="G37" s="106">
        <v>5.6930612246992354</v>
      </c>
      <c r="H37" s="107">
        <v>4.8992843816986129</v>
      </c>
      <c r="I37" s="107">
        <v>4.7048711695382801</v>
      </c>
      <c r="J37" s="1073">
        <v>6.3028146595195897</v>
      </c>
      <c r="K37" s="99"/>
      <c r="N37" s="364"/>
    </row>
    <row r="38" spans="1:15" ht="15" customHeight="1">
      <c r="A38" s="732">
        <v>2012</v>
      </c>
      <c r="B38" s="106"/>
      <c r="C38" s="1651">
        <v>12</v>
      </c>
      <c r="D38" s="1653" t="s">
        <v>898</v>
      </c>
      <c r="E38" s="1074" t="s">
        <v>384</v>
      </c>
      <c r="F38" s="1075" t="s">
        <v>384</v>
      </c>
      <c r="G38" s="106">
        <v>8.4049223474723433</v>
      </c>
      <c r="H38" s="107">
        <v>7.8503447448681314</v>
      </c>
      <c r="I38" s="107">
        <v>7.1808375257240433</v>
      </c>
      <c r="J38" s="1073">
        <v>7.6252726852019048</v>
      </c>
      <c r="K38"/>
      <c r="N38" s="364"/>
    </row>
    <row r="39" spans="1:15" ht="15" customHeight="1">
      <c r="A39" s="732">
        <v>2013</v>
      </c>
      <c r="B39" s="106"/>
      <c r="C39" s="1651">
        <v>12</v>
      </c>
      <c r="D39" s="1653" t="s">
        <v>1026</v>
      </c>
      <c r="E39" s="1074" t="s">
        <v>384</v>
      </c>
      <c r="F39" s="1075" t="s">
        <v>384</v>
      </c>
      <c r="G39" s="106">
        <v>7.9442607188025161</v>
      </c>
      <c r="H39" s="107">
        <v>7.4692407689474116</v>
      </c>
      <c r="I39" s="107">
        <v>5.5351925330837757</v>
      </c>
      <c r="J39" s="1073">
        <v>6.7152117473418045</v>
      </c>
      <c r="K39"/>
      <c r="N39" s="364"/>
    </row>
    <row r="40" spans="1:15" ht="15" customHeight="1">
      <c r="A40" s="732">
        <v>2014</v>
      </c>
      <c r="B40" s="106"/>
      <c r="C40" s="1652">
        <v>13</v>
      </c>
      <c r="D40" s="1653" t="s">
        <v>1280</v>
      </c>
      <c r="E40" s="1074" t="s">
        <v>384</v>
      </c>
      <c r="F40" s="1075" t="s">
        <v>384</v>
      </c>
      <c r="G40" s="106">
        <v>9.34</v>
      </c>
      <c r="H40" s="107">
        <v>9.6</v>
      </c>
      <c r="I40" s="107">
        <v>9.16</v>
      </c>
      <c r="J40" s="1073">
        <v>9.89</v>
      </c>
      <c r="K40" s="921"/>
      <c r="L40" s="548"/>
      <c r="M40" s="364"/>
      <c r="N40" s="548"/>
      <c r="O40" s="548"/>
    </row>
    <row r="41" spans="1:15" ht="15" customHeight="1">
      <c r="A41" s="732" t="s">
        <v>48</v>
      </c>
      <c r="B41" s="106"/>
      <c r="C41" s="1651">
        <v>12</v>
      </c>
      <c r="D41" s="1653" t="s">
        <v>1277</v>
      </c>
      <c r="E41" s="1074" t="s">
        <v>384</v>
      </c>
      <c r="F41" s="1075" t="s">
        <v>384</v>
      </c>
      <c r="G41" s="106">
        <v>9.41</v>
      </c>
      <c r="H41" s="107">
        <v>9.7100000000000009</v>
      </c>
      <c r="I41" s="107">
        <v>9.2100000000000009</v>
      </c>
      <c r="J41" s="1073">
        <v>9.92</v>
      </c>
      <c r="K41" s="921"/>
      <c r="L41" s="548"/>
      <c r="M41" s="364"/>
      <c r="N41" s="548"/>
      <c r="O41" s="548"/>
    </row>
    <row r="42" spans="1:15" ht="15" customHeight="1">
      <c r="A42" s="732" t="s">
        <v>49</v>
      </c>
      <c r="B42" s="106"/>
      <c r="C42" s="1651">
        <v>12</v>
      </c>
      <c r="D42" s="1653" t="s">
        <v>1278</v>
      </c>
      <c r="E42" s="1074" t="s">
        <v>384</v>
      </c>
      <c r="F42" s="1075" t="s">
        <v>384</v>
      </c>
      <c r="G42" s="106">
        <v>9.3699999999999992</v>
      </c>
      <c r="H42" s="107">
        <v>9.7799999999999994</v>
      </c>
      <c r="I42" s="107">
        <v>9.39</v>
      </c>
      <c r="J42" s="1073">
        <v>10.06</v>
      </c>
      <c r="K42" s="921"/>
      <c r="L42" s="548"/>
      <c r="M42" s="364"/>
      <c r="N42" s="548"/>
      <c r="O42" s="548"/>
    </row>
    <row r="43" spans="1:15" ht="15" customHeight="1">
      <c r="A43" s="732" t="s">
        <v>50</v>
      </c>
      <c r="B43" s="106"/>
      <c r="C43" s="1651">
        <v>12</v>
      </c>
      <c r="D43" s="1653" t="s">
        <v>1279</v>
      </c>
      <c r="E43" s="1074" t="s">
        <v>384</v>
      </c>
      <c r="F43" s="1075" t="s">
        <v>384</v>
      </c>
      <c r="G43" s="106">
        <v>9.07</v>
      </c>
      <c r="H43" s="107">
        <v>9.2200000000000006</v>
      </c>
      <c r="I43" s="107">
        <v>8.6300000000000008</v>
      </c>
      <c r="J43" s="1073">
        <v>9.57</v>
      </c>
      <c r="K43" s="921"/>
      <c r="L43" s="548"/>
      <c r="M43" s="364"/>
      <c r="N43" s="548"/>
      <c r="O43" s="548"/>
    </row>
    <row r="44" spans="1:15" ht="15" customHeight="1">
      <c r="A44" s="732" t="s">
        <v>387</v>
      </c>
      <c r="B44" s="106"/>
      <c r="C44" s="1651">
        <v>13</v>
      </c>
      <c r="D44" s="1653" t="s">
        <v>1280</v>
      </c>
      <c r="E44" s="1074" t="s">
        <v>384</v>
      </c>
      <c r="F44" s="1075" t="s">
        <v>1134</v>
      </c>
      <c r="G44" s="107">
        <v>9.5</v>
      </c>
      <c r="H44" s="107">
        <v>9.68</v>
      </c>
      <c r="I44" s="107">
        <v>9.4</v>
      </c>
      <c r="J44" s="1073">
        <v>9.99</v>
      </c>
      <c r="K44" s="921"/>
      <c r="L44" s="548"/>
      <c r="N44" s="548"/>
      <c r="O44" s="548"/>
    </row>
    <row r="45" spans="1:15" ht="15" customHeight="1">
      <c r="A45" s="732">
        <v>2015</v>
      </c>
      <c r="B45" s="107"/>
      <c r="C45" s="1652">
        <v>11</v>
      </c>
      <c r="D45" s="1653" t="s">
        <v>1285</v>
      </c>
      <c r="E45" s="1074" t="s">
        <v>384</v>
      </c>
      <c r="F45" s="1075" t="s">
        <v>384</v>
      </c>
      <c r="G45" s="107">
        <v>9.1475480452921616</v>
      </c>
      <c r="H45" s="107">
        <v>9.1481567093728291</v>
      </c>
      <c r="I45" s="107">
        <v>8.6776357054629401</v>
      </c>
      <c r="J45" s="107">
        <v>8.2642356849524194</v>
      </c>
      <c r="K45" s="921"/>
      <c r="L45" s="548"/>
      <c r="M45" s="364"/>
      <c r="N45" s="548"/>
      <c r="O45" s="548"/>
    </row>
    <row r="46" spans="1:15" ht="15" customHeight="1">
      <c r="A46" s="732" t="s">
        <v>48</v>
      </c>
      <c r="B46" s="107"/>
      <c r="C46" s="1651">
        <v>13</v>
      </c>
      <c r="D46" s="1653" t="s">
        <v>1281</v>
      </c>
      <c r="E46" s="1074" t="s">
        <v>384</v>
      </c>
      <c r="F46" s="1075" t="s">
        <v>384</v>
      </c>
      <c r="G46" s="107">
        <v>9.3993906505854259</v>
      </c>
      <c r="H46" s="107">
        <v>9.6904214208449684</v>
      </c>
      <c r="I46" s="107">
        <v>9.465796856760214</v>
      </c>
      <c r="J46" s="107">
        <v>9.6959111534808695</v>
      </c>
      <c r="K46" s="921"/>
      <c r="L46" s="548"/>
      <c r="M46" s="364"/>
      <c r="N46" s="548"/>
      <c r="O46" s="548"/>
    </row>
    <row r="47" spans="1:15" ht="15" customHeight="1">
      <c r="A47" s="732" t="s">
        <v>49</v>
      </c>
      <c r="B47" s="107"/>
      <c r="C47" s="1651">
        <v>13</v>
      </c>
      <c r="D47" s="1653" t="s">
        <v>1282</v>
      </c>
      <c r="E47" s="1074" t="s">
        <v>384</v>
      </c>
      <c r="F47" s="1075" t="s">
        <v>384</v>
      </c>
      <c r="G47" s="107">
        <v>9.2818589073309035</v>
      </c>
      <c r="H47" s="107">
        <v>9.2100763764582201</v>
      </c>
      <c r="I47" s="107">
        <v>8.1645222358948271</v>
      </c>
      <c r="J47" s="107">
        <v>7.6754530657097204</v>
      </c>
      <c r="K47" s="921"/>
      <c r="L47" s="548"/>
      <c r="M47" s="364"/>
      <c r="N47" s="548"/>
      <c r="O47" s="548"/>
    </row>
    <row r="48" spans="1:15" ht="15" customHeight="1">
      <c r="A48" s="732" t="s">
        <v>50</v>
      </c>
      <c r="B48" s="107"/>
      <c r="C48" s="1651">
        <v>13</v>
      </c>
      <c r="D48" s="1653" t="s">
        <v>1283</v>
      </c>
      <c r="E48" s="1074" t="s">
        <v>384</v>
      </c>
      <c r="F48" s="1075" t="s">
        <v>384</v>
      </c>
      <c r="G48" s="107">
        <v>10.396265110194916</v>
      </c>
      <c r="H48" s="107">
        <v>10.842541307751576</v>
      </c>
      <c r="I48" s="107">
        <v>11.281610953471654</v>
      </c>
      <c r="J48" s="107">
        <v>9.7512867163237313</v>
      </c>
      <c r="K48" s="921"/>
      <c r="L48" s="548"/>
      <c r="M48" s="364"/>
      <c r="N48" s="548"/>
      <c r="O48" s="548"/>
    </row>
    <row r="49" spans="1:15" ht="15" customHeight="1" thickBot="1">
      <c r="A49" s="733" t="s">
        <v>387</v>
      </c>
      <c r="B49" s="108"/>
      <c r="C49" s="1654">
        <v>11</v>
      </c>
      <c r="D49" s="1655" t="s">
        <v>1284</v>
      </c>
      <c r="E49" s="1078" t="s">
        <v>384</v>
      </c>
      <c r="F49" s="1531" t="s">
        <v>384</v>
      </c>
      <c r="G49" s="108">
        <v>7.5126775130574055</v>
      </c>
      <c r="H49" s="108">
        <v>6.8495877324365475</v>
      </c>
      <c r="I49" s="108">
        <v>5.7986127757250712</v>
      </c>
      <c r="J49" s="108">
        <v>5.7318260800763596</v>
      </c>
      <c r="K49" s="921"/>
      <c r="L49" s="548"/>
      <c r="M49" s="548"/>
      <c r="N49" s="548"/>
      <c r="O49" s="548"/>
    </row>
    <row r="50" spans="1:15" s="89" customFormat="1" ht="15" customHeight="1">
      <c r="A50" s="1890" t="s">
        <v>320</v>
      </c>
      <c r="B50" s="267"/>
      <c r="C50" s="267"/>
      <c r="D50" s="267"/>
      <c r="E50" s="168"/>
      <c r="F50" s="168"/>
      <c r="G50" s="168"/>
      <c r="H50" s="168"/>
      <c r="I50" s="168"/>
      <c r="J50" s="168"/>
      <c r="K50" s="200"/>
      <c r="M50" s="548"/>
    </row>
    <row r="51" spans="1:15" s="89" customFormat="1" ht="15" customHeight="1">
      <c r="A51" s="1891" t="s">
        <v>1413</v>
      </c>
      <c r="B51" s="226"/>
      <c r="C51" s="226"/>
      <c r="D51" s="227"/>
      <c r="E51" s="97"/>
      <c r="F51" s="97"/>
      <c r="G51" s="97"/>
      <c r="H51" s="97"/>
      <c r="I51" s="97"/>
      <c r="J51" s="97"/>
      <c r="K51" s="200"/>
      <c r="M51" s="548"/>
    </row>
    <row r="52" spans="1:15" s="89" customFormat="1" ht="15" customHeight="1">
      <c r="A52" s="1892" t="s">
        <v>804</v>
      </c>
      <c r="B52" s="228"/>
      <c r="C52" s="228"/>
      <c r="D52" s="229"/>
      <c r="E52" s="145"/>
      <c r="F52" s="145"/>
      <c r="G52" s="145"/>
      <c r="H52" s="145"/>
      <c r="I52" s="145"/>
      <c r="J52" s="145"/>
      <c r="K52" s="200"/>
      <c r="M52" s="548"/>
    </row>
    <row r="53" spans="1:15" ht="15" customHeight="1">
      <c r="A53" s="1679" t="s">
        <v>1414</v>
      </c>
      <c r="K53"/>
      <c r="M53" s="548"/>
    </row>
    <row r="54" spans="1:15" s="168" customFormat="1" ht="15" customHeight="1">
      <c r="A54" s="734"/>
      <c r="B54" s="14"/>
      <c r="C54" s="14"/>
      <c r="D54" s="14"/>
      <c r="E54" s="14"/>
      <c r="F54" s="14"/>
      <c r="G54" s="14"/>
      <c r="H54" s="14"/>
      <c r="I54" s="14"/>
      <c r="J54" s="14"/>
      <c r="K54" s="102"/>
      <c r="M54" s="548"/>
    </row>
    <row r="55" spans="1:15" s="89" customFormat="1" ht="15" customHeight="1">
      <c r="A55" s="735"/>
      <c r="B55" s="14"/>
      <c r="C55" s="14"/>
      <c r="D55" s="14"/>
      <c r="E55" s="14"/>
      <c r="F55" s="14"/>
      <c r="G55" s="14"/>
      <c r="H55" s="14"/>
      <c r="I55" s="14"/>
      <c r="J55" s="14"/>
      <c r="K55" s="14"/>
      <c r="M55" s="548"/>
    </row>
    <row r="56" spans="1:15" s="168" customFormat="1" ht="15" customHeight="1">
      <c r="A56" s="735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5" ht="15" customHeight="1">
      <c r="A57" s="735"/>
    </row>
    <row r="58" spans="1:15" ht="15" customHeight="1">
      <c r="A58" s="735"/>
    </row>
    <row r="59" spans="1:15" ht="15" customHeight="1">
      <c r="A59" s="735"/>
      <c r="K59" s="3"/>
    </row>
    <row r="60" spans="1:15" ht="15" customHeight="1">
      <c r="A60" s="735"/>
      <c r="K60" s="85"/>
    </row>
    <row r="61" spans="1:15" ht="15" customHeight="1">
      <c r="A61" s="735"/>
    </row>
    <row r="62" spans="1:15" ht="15" customHeight="1">
      <c r="A62" s="735"/>
    </row>
    <row r="63" spans="1:15" ht="15" customHeight="1">
      <c r="A63" s="735"/>
    </row>
    <row r="64" spans="1:15" ht="15" customHeight="1">
      <c r="A64" s="735"/>
    </row>
    <row r="65" spans="1:1" ht="15" customHeight="1">
      <c r="A65" s="735"/>
    </row>
    <row r="66" spans="1:1" ht="15" customHeight="1">
      <c r="A66" s="735"/>
    </row>
    <row r="67" spans="1:1" ht="15" customHeight="1">
      <c r="A67" s="735"/>
    </row>
    <row r="68" spans="1:1" ht="15" customHeight="1">
      <c r="A68" s="735"/>
    </row>
    <row r="69" spans="1:1" ht="15" customHeight="1">
      <c r="A69" s="735"/>
    </row>
    <row r="70" spans="1:1" ht="15" customHeight="1">
      <c r="A70" s="735"/>
    </row>
    <row r="71" spans="1:1" ht="15" customHeight="1">
      <c r="A71" s="735"/>
    </row>
    <row r="72" spans="1:1" ht="15" customHeight="1">
      <c r="A72" s="735"/>
    </row>
    <row r="73" spans="1:1" ht="15" customHeight="1">
      <c r="A73" s="735"/>
    </row>
    <row r="74" spans="1:1" ht="15" customHeight="1">
      <c r="A74" s="735"/>
    </row>
    <row r="75" spans="1:1" ht="15" customHeight="1">
      <c r="A75" s="735"/>
    </row>
    <row r="76" spans="1:1" ht="15" customHeight="1">
      <c r="A76" s="735"/>
    </row>
    <row r="77" spans="1:1" ht="15" customHeight="1">
      <c r="A77" s="735"/>
    </row>
    <row r="78" spans="1:1" ht="15" customHeight="1">
      <c r="A78" s="735"/>
    </row>
    <row r="79" spans="1:1" ht="15" customHeight="1">
      <c r="A79" s="735"/>
    </row>
    <row r="80" spans="1:1" ht="15" customHeight="1">
      <c r="A80" s="735"/>
    </row>
    <row r="81" spans="1:1" ht="15" customHeight="1">
      <c r="A81" s="735"/>
    </row>
    <row r="82" spans="1:1" ht="15" customHeight="1">
      <c r="A82" s="735"/>
    </row>
    <row r="83" spans="1:1" ht="15" customHeight="1">
      <c r="A83" s="735"/>
    </row>
    <row r="84" spans="1:1" ht="15" customHeight="1">
      <c r="A84" s="735"/>
    </row>
    <row r="85" spans="1:1" ht="15" customHeight="1">
      <c r="A85" s="735"/>
    </row>
    <row r="86" spans="1:1" ht="15" customHeight="1">
      <c r="A86" s="735"/>
    </row>
    <row r="87" spans="1:1" ht="15" customHeight="1">
      <c r="A87" s="735"/>
    </row>
    <row r="88" spans="1:1" ht="15" customHeight="1">
      <c r="A88" s="735"/>
    </row>
    <row r="89" spans="1:1" ht="15" customHeight="1">
      <c r="A89" s="735"/>
    </row>
    <row r="90" spans="1:1" ht="15" customHeight="1">
      <c r="A90" s="735"/>
    </row>
    <row r="91" spans="1:1" ht="15" customHeight="1">
      <c r="A91" s="735"/>
    </row>
    <row r="92" spans="1:1" ht="15" customHeight="1">
      <c r="A92" s="735"/>
    </row>
    <row r="93" spans="1:1" ht="15" customHeight="1">
      <c r="A93" s="735"/>
    </row>
    <row r="94" spans="1:1" ht="15" customHeight="1">
      <c r="A94" s="735"/>
    </row>
    <row r="95" spans="1:1" ht="15" customHeight="1">
      <c r="A95" s="735"/>
    </row>
    <row r="96" spans="1:1" ht="15" customHeight="1">
      <c r="A96" s="735"/>
    </row>
    <row r="97" spans="1:1" ht="15" customHeight="1">
      <c r="A97" s="735"/>
    </row>
    <row r="98" spans="1:1" ht="15" customHeight="1">
      <c r="A98" s="735"/>
    </row>
    <row r="99" spans="1:1" ht="15" customHeight="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</sheetData>
  <mergeCells count="5">
    <mergeCell ref="B3:F3"/>
    <mergeCell ref="G3:J3"/>
    <mergeCell ref="E4:F4"/>
    <mergeCell ref="G4:J4"/>
    <mergeCell ref="C4:C6"/>
  </mergeCells>
  <hyperlinks>
    <hyperlink ref="A1" location="Menu!A1" display="Return to Menu"/>
  </hyperlinks>
  <pageMargins left="1.03" right="0" top="0" bottom="0" header="0" footer="0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55"/>
  <sheetViews>
    <sheetView view="pageBreakPreview" zoomScaleNormal="75" zoomScaleSheetLayoutView="100" workbookViewId="0">
      <pane xSplit="1" ySplit="3" topLeftCell="B31" activePane="bottomRight" state="frozen"/>
      <selection pane="topRight" activeCell="C1" sqref="C1"/>
      <selection pane="bottomLeft" activeCell="A9" sqref="A9"/>
      <selection pane="bottomRight" activeCell="A50" sqref="A50"/>
    </sheetView>
  </sheetViews>
  <sheetFormatPr defaultRowHeight="14.25"/>
  <cols>
    <col min="1" max="1" width="15.85546875" style="671" customWidth="1"/>
    <col min="2" max="4" width="29.140625" style="14" customWidth="1"/>
    <col min="5" max="16384" width="9.140625" style="14"/>
  </cols>
  <sheetData>
    <row r="1" spans="1:4" ht="26.25">
      <c r="A1" s="1736" t="s">
        <v>1407</v>
      </c>
    </row>
    <row r="2" spans="1:4" s="222" customFormat="1" ht="18" customHeight="1">
      <c r="A2" s="737" t="s">
        <v>1057</v>
      </c>
      <c r="B2" s="235"/>
      <c r="C2" s="235"/>
      <c r="D2" s="235"/>
    </row>
    <row r="3" spans="1:4" s="238" customFormat="1" ht="17.25" thickBot="1">
      <c r="A3" s="738" t="s">
        <v>33</v>
      </c>
      <c r="B3" s="90" t="s">
        <v>368</v>
      </c>
      <c r="C3" s="90" t="s">
        <v>806</v>
      </c>
      <c r="D3" s="1343" t="s">
        <v>369</v>
      </c>
    </row>
    <row r="4" spans="1:4">
      <c r="A4" s="732">
        <v>1981</v>
      </c>
      <c r="B4" s="98">
        <v>6</v>
      </c>
      <c r="C4" s="98">
        <v>7.75</v>
      </c>
      <c r="D4" s="1344">
        <v>10</v>
      </c>
    </row>
    <row r="5" spans="1:4">
      <c r="A5" s="732">
        <v>1982</v>
      </c>
      <c r="B5" s="98">
        <v>7.5</v>
      </c>
      <c r="C5" s="98">
        <v>10.25</v>
      </c>
      <c r="D5" s="1344">
        <v>11.75</v>
      </c>
    </row>
    <row r="6" spans="1:4">
      <c r="A6" s="732">
        <v>1983</v>
      </c>
      <c r="B6" s="98">
        <v>7.5</v>
      </c>
      <c r="C6" s="98">
        <v>10</v>
      </c>
      <c r="D6" s="1344">
        <v>11.5</v>
      </c>
    </row>
    <row r="7" spans="1:4">
      <c r="A7" s="732">
        <v>1984</v>
      </c>
      <c r="B7" s="98">
        <v>9.5</v>
      </c>
      <c r="C7" s="98">
        <v>12.5</v>
      </c>
      <c r="D7" s="1344">
        <v>13</v>
      </c>
    </row>
    <row r="8" spans="1:4">
      <c r="A8" s="732">
        <v>1985</v>
      </c>
      <c r="B8" s="98">
        <v>9.5</v>
      </c>
      <c r="C8" s="98">
        <v>9.25</v>
      </c>
      <c r="D8" s="1344">
        <v>11.75</v>
      </c>
    </row>
    <row r="9" spans="1:4">
      <c r="A9" s="732">
        <v>1986</v>
      </c>
      <c r="B9" s="98">
        <v>9.5</v>
      </c>
      <c r="C9" s="98">
        <v>10.5</v>
      </c>
      <c r="D9" s="1344">
        <v>12</v>
      </c>
    </row>
    <row r="10" spans="1:4">
      <c r="A10" s="732">
        <v>1987</v>
      </c>
      <c r="B10" s="98">
        <v>14</v>
      </c>
      <c r="C10" s="98">
        <v>17.5</v>
      </c>
      <c r="D10" s="1344">
        <v>19.2</v>
      </c>
    </row>
    <row r="11" spans="1:4">
      <c r="A11" s="732">
        <v>1988</v>
      </c>
      <c r="B11" s="98">
        <v>14.5</v>
      </c>
      <c r="C11" s="98">
        <v>16.5</v>
      </c>
      <c r="D11" s="1344">
        <v>17.600000000000001</v>
      </c>
    </row>
    <row r="12" spans="1:4">
      <c r="A12" s="732">
        <v>1989</v>
      </c>
      <c r="B12" s="98">
        <v>16.399999999999999</v>
      </c>
      <c r="C12" s="98">
        <v>26.8</v>
      </c>
      <c r="D12" s="1344">
        <v>24.6</v>
      </c>
    </row>
    <row r="13" spans="1:4">
      <c r="A13" s="732">
        <v>1990</v>
      </c>
      <c r="B13" s="98">
        <v>18.8</v>
      </c>
      <c r="C13" s="98">
        <v>25.5</v>
      </c>
      <c r="D13" s="1344">
        <v>27.7</v>
      </c>
    </row>
    <row r="14" spans="1:4">
      <c r="A14" s="732">
        <v>1991</v>
      </c>
      <c r="B14" s="98">
        <v>14.29</v>
      </c>
      <c r="C14" s="98">
        <v>20.010000000000002</v>
      </c>
      <c r="D14" s="1344">
        <v>20.8</v>
      </c>
    </row>
    <row r="15" spans="1:4">
      <c r="A15" s="732">
        <v>1992</v>
      </c>
      <c r="B15" s="98">
        <v>16.100000000000001</v>
      </c>
      <c r="C15" s="98">
        <v>29.8</v>
      </c>
      <c r="D15" s="1344">
        <v>31.2</v>
      </c>
    </row>
    <row r="16" spans="1:4">
      <c r="A16" s="732">
        <v>1993</v>
      </c>
      <c r="B16" s="98">
        <v>16.66</v>
      </c>
      <c r="C16" s="98">
        <v>18.32</v>
      </c>
      <c r="D16" s="1344">
        <v>36.090000000000003</v>
      </c>
    </row>
    <row r="17" spans="1:4">
      <c r="A17" s="732">
        <v>1994</v>
      </c>
      <c r="B17" s="98">
        <v>13.5</v>
      </c>
      <c r="C17" s="98">
        <v>21</v>
      </c>
      <c r="D17" s="1344">
        <v>21</v>
      </c>
    </row>
    <row r="18" spans="1:4">
      <c r="A18" s="732">
        <v>1995</v>
      </c>
      <c r="B18" s="98">
        <v>12.61</v>
      </c>
      <c r="C18" s="98">
        <v>20.18</v>
      </c>
      <c r="D18" s="1344">
        <v>20.79</v>
      </c>
    </row>
    <row r="19" spans="1:4">
      <c r="A19" s="732">
        <v>1996</v>
      </c>
      <c r="B19" s="98">
        <v>11.69</v>
      </c>
      <c r="C19" s="98">
        <v>19.734999999999999</v>
      </c>
      <c r="D19" s="1344">
        <v>20.857500000000002</v>
      </c>
    </row>
    <row r="20" spans="1:4">
      <c r="A20" s="732">
        <v>1997</v>
      </c>
      <c r="B20" s="98">
        <v>4.7949999999999999</v>
      </c>
      <c r="C20" s="98">
        <v>13.5425</v>
      </c>
      <c r="D20" s="1344">
        <v>23.315000000000001</v>
      </c>
    </row>
    <row r="21" spans="1:4">
      <c r="A21" s="732">
        <v>1998</v>
      </c>
      <c r="B21" s="98">
        <v>5.49</v>
      </c>
      <c r="C21" s="98">
        <v>18.2925</v>
      </c>
      <c r="D21" s="1344">
        <v>21.337499999999999</v>
      </c>
    </row>
    <row r="22" spans="1:4">
      <c r="A22" s="732">
        <v>1999</v>
      </c>
      <c r="B22" s="98">
        <v>5.33</v>
      </c>
      <c r="C22" s="98">
        <v>21.32</v>
      </c>
      <c r="D22" s="1344">
        <v>27.19</v>
      </c>
    </row>
    <row r="23" spans="1:4">
      <c r="A23" s="732">
        <v>2000</v>
      </c>
      <c r="B23" s="98">
        <v>5.29</v>
      </c>
      <c r="C23" s="98">
        <v>17.98</v>
      </c>
      <c r="D23" s="1344">
        <v>21.55</v>
      </c>
    </row>
    <row r="24" spans="1:4">
      <c r="A24" s="732">
        <v>2001</v>
      </c>
      <c r="B24" s="98">
        <v>5.49</v>
      </c>
      <c r="C24" s="98">
        <v>18.2925</v>
      </c>
      <c r="D24" s="1344">
        <v>21.337499999999999</v>
      </c>
    </row>
    <row r="25" spans="1:4">
      <c r="A25" s="732">
        <v>2002</v>
      </c>
      <c r="B25" s="98">
        <v>4.1500000000000004</v>
      </c>
      <c r="C25" s="98">
        <v>24.85</v>
      </c>
      <c r="D25" s="1344">
        <v>30.19</v>
      </c>
    </row>
    <row r="26" spans="1:4">
      <c r="A26" s="732">
        <v>2003</v>
      </c>
      <c r="B26" s="98">
        <v>4.1100000000000003</v>
      </c>
      <c r="C26" s="98">
        <v>20.71</v>
      </c>
      <c r="D26" s="1344">
        <v>22.88</v>
      </c>
    </row>
    <row r="27" spans="1:4">
      <c r="A27" s="732">
        <v>2004</v>
      </c>
      <c r="B27" s="98">
        <v>4.1900000000000004</v>
      </c>
      <c r="C27" s="98">
        <v>19.18</v>
      </c>
      <c r="D27" s="1344">
        <v>20.82</v>
      </c>
    </row>
    <row r="28" spans="1:4">
      <c r="A28" s="732">
        <v>2005</v>
      </c>
      <c r="B28" s="98">
        <v>3.83</v>
      </c>
      <c r="C28" s="98">
        <v>17.95</v>
      </c>
      <c r="D28" s="1344">
        <v>19.489999999999998</v>
      </c>
    </row>
    <row r="29" spans="1:4">
      <c r="A29" s="732">
        <v>2006</v>
      </c>
      <c r="B29" s="98">
        <v>3.14</v>
      </c>
      <c r="C29" s="98">
        <v>17.260000000000002</v>
      </c>
      <c r="D29" s="1344">
        <v>18.7</v>
      </c>
    </row>
    <row r="30" spans="1:4">
      <c r="A30" s="732">
        <v>2007</v>
      </c>
      <c r="B30" s="98">
        <v>3.5449999999999999</v>
      </c>
      <c r="C30" s="98">
        <v>16.9375</v>
      </c>
      <c r="D30" s="1344">
        <v>18.362499999999997</v>
      </c>
    </row>
    <row r="31" spans="1:4">
      <c r="A31" s="732">
        <v>2008</v>
      </c>
      <c r="B31" s="98">
        <v>2.8351051735668453</v>
      </c>
      <c r="C31" s="98">
        <v>15.135431097964885</v>
      </c>
      <c r="D31" s="1344">
        <v>18.697428306790965</v>
      </c>
    </row>
    <row r="32" spans="1:4">
      <c r="A32" s="732">
        <v>2009</v>
      </c>
      <c r="B32" s="98">
        <v>2.6758333333333333</v>
      </c>
      <c r="C32" s="98">
        <v>18.990833333333335</v>
      </c>
      <c r="D32" s="1344">
        <v>22.622500000000002</v>
      </c>
    </row>
    <row r="33" spans="1:10">
      <c r="A33" s="732">
        <v>2010</v>
      </c>
      <c r="B33" s="98">
        <v>2.2054760160644169</v>
      </c>
      <c r="C33" s="98">
        <v>17.585619776284673</v>
      </c>
      <c r="D33" s="1344">
        <v>22.50885890118548</v>
      </c>
    </row>
    <row r="34" spans="1:10">
      <c r="A34" s="732">
        <v>2011</v>
      </c>
      <c r="B34" s="98">
        <v>1.410540889601277</v>
      </c>
      <c r="C34" s="98">
        <v>16.021312678181349</v>
      </c>
      <c r="D34" s="1344">
        <v>22.415981927389264</v>
      </c>
    </row>
    <row r="35" spans="1:10">
      <c r="A35" s="732">
        <v>2012</v>
      </c>
      <c r="B35" s="98">
        <v>1.6986497418592916</v>
      </c>
      <c r="C35" s="98">
        <v>16.790310674021502</v>
      </c>
      <c r="D35" s="1344">
        <v>23.787500196117193</v>
      </c>
    </row>
    <row r="36" spans="1:10">
      <c r="A36" s="732">
        <v>2013</v>
      </c>
      <c r="B36" s="98">
        <v>2.1686245602230878</v>
      </c>
      <c r="C36" s="98">
        <v>16.722831921568638</v>
      </c>
      <c r="D36" s="1344">
        <v>24.691796872048013</v>
      </c>
      <c r="E36" s="548"/>
      <c r="F36" s="548"/>
      <c r="G36" s="548"/>
      <c r="H36" s="548"/>
      <c r="I36" s="548"/>
      <c r="J36" s="548"/>
    </row>
    <row r="37" spans="1:10">
      <c r="A37" s="732">
        <v>2014</v>
      </c>
      <c r="B37" s="98">
        <v>3.3806743297488944</v>
      </c>
      <c r="C37" s="98">
        <v>16.548390959773936</v>
      </c>
      <c r="D37" s="1344">
        <v>25.743619970289249</v>
      </c>
      <c r="E37" s="548"/>
      <c r="F37" s="548"/>
      <c r="G37" s="548"/>
      <c r="H37" s="548"/>
      <c r="I37" s="548"/>
      <c r="J37" s="548"/>
    </row>
    <row r="38" spans="1:10">
      <c r="A38" s="732" t="s">
        <v>48</v>
      </c>
      <c r="B38" s="98">
        <v>3.3038463880323143</v>
      </c>
      <c r="C38" s="98">
        <v>16.854612451616934</v>
      </c>
      <c r="D38" s="1344">
        <v>25.715515814537468</v>
      </c>
      <c r="E38" s="548"/>
      <c r="F38" s="548"/>
      <c r="G38" s="548"/>
      <c r="H38" s="548"/>
      <c r="I38" s="548"/>
      <c r="J38" s="548"/>
    </row>
    <row r="39" spans="1:10">
      <c r="A39" s="732" t="s">
        <v>49</v>
      </c>
      <c r="B39" s="98">
        <v>3.4171612470917796</v>
      </c>
      <c r="C39" s="98">
        <v>16.567400143268184</v>
      </c>
      <c r="D39" s="1344">
        <v>25.819069571362252</v>
      </c>
      <c r="E39" s="548"/>
      <c r="F39" s="548"/>
      <c r="G39" s="548"/>
      <c r="H39" s="548"/>
      <c r="I39" s="548"/>
      <c r="J39" s="548"/>
    </row>
    <row r="40" spans="1:10">
      <c r="A40" s="732" t="s">
        <v>50</v>
      </c>
      <c r="B40" s="98">
        <v>3.3599087570450084</v>
      </c>
      <c r="C40" s="98">
        <v>16.492563640100638</v>
      </c>
      <c r="D40" s="1344">
        <v>25.637041355576432</v>
      </c>
      <c r="E40" s="548"/>
      <c r="F40" s="548"/>
      <c r="G40" s="548"/>
      <c r="H40" s="548"/>
      <c r="I40" s="548"/>
      <c r="J40" s="548"/>
    </row>
    <row r="41" spans="1:10">
      <c r="A41" s="732" t="s">
        <v>51</v>
      </c>
      <c r="B41" s="98">
        <v>3.441780926826477</v>
      </c>
      <c r="C41" s="98">
        <v>16.278987604109982</v>
      </c>
      <c r="D41" s="1344">
        <v>25.802853139680831</v>
      </c>
      <c r="E41" s="548"/>
      <c r="F41" s="548"/>
      <c r="G41" s="548"/>
      <c r="H41" s="548"/>
      <c r="I41" s="548"/>
      <c r="J41" s="548"/>
    </row>
    <row r="42" spans="1:10" ht="16.5">
      <c r="A42" s="732">
        <v>2015</v>
      </c>
      <c r="B42" s="98">
        <v>3.5821872849618344</v>
      </c>
      <c r="C42" s="98">
        <v>16.848446925165923</v>
      </c>
      <c r="D42" s="1344">
        <v>26.708281625603348</v>
      </c>
      <c r="E42" s="548"/>
      <c r="F42" s="548"/>
      <c r="G42" s="548"/>
      <c r="H42" s="548"/>
      <c r="I42" s="548"/>
      <c r="J42" s="548"/>
    </row>
    <row r="43" spans="1:10">
      <c r="A43" s="732" t="s">
        <v>48</v>
      </c>
      <c r="B43" s="98">
        <v>3.5681090292517967</v>
      </c>
      <c r="C43" s="98">
        <v>16.842386785148033</v>
      </c>
      <c r="D43" s="1344">
        <v>26.301994024581532</v>
      </c>
      <c r="E43" s="548"/>
      <c r="F43" s="548"/>
      <c r="G43" s="548"/>
      <c r="H43" s="548"/>
      <c r="I43" s="548"/>
      <c r="J43" s="548"/>
    </row>
    <row r="44" spans="1:10">
      <c r="A44" s="732" t="s">
        <v>49</v>
      </c>
      <c r="B44" s="98">
        <v>3.6001556939557702</v>
      </c>
      <c r="C44" s="98">
        <v>16.421419573702824</v>
      </c>
      <c r="D44" s="1344">
        <v>26.561334459746433</v>
      </c>
      <c r="E44" s="548"/>
      <c r="F44" s="548"/>
      <c r="G44" s="548"/>
      <c r="H44" s="548"/>
      <c r="I44" s="548"/>
      <c r="J44" s="548"/>
    </row>
    <row r="45" spans="1:10">
      <c r="A45" s="732" t="s">
        <v>50</v>
      </c>
      <c r="B45" s="98">
        <v>3.6572673917304743</v>
      </c>
      <c r="C45" s="98">
        <v>17.204011375863843</v>
      </c>
      <c r="D45" s="1344">
        <v>27.011866547917673</v>
      </c>
      <c r="E45" s="548"/>
      <c r="F45" s="548"/>
      <c r="G45" s="548"/>
      <c r="H45" s="548"/>
      <c r="I45" s="548"/>
      <c r="J45" s="548"/>
    </row>
    <row r="46" spans="1:10" ht="15" thickBot="1">
      <c r="A46" s="733" t="s">
        <v>51</v>
      </c>
      <c r="B46" s="386">
        <v>3.5032170249092931</v>
      </c>
      <c r="C46" s="386">
        <v>16.92596996594899</v>
      </c>
      <c r="D46" s="1345">
        <v>26.957931470167754</v>
      </c>
      <c r="E46" s="548"/>
      <c r="F46" s="548"/>
      <c r="G46" s="548"/>
      <c r="H46" s="548"/>
      <c r="I46" s="548"/>
      <c r="J46" s="548"/>
    </row>
    <row r="47" spans="1:10" s="168" customFormat="1" ht="12.75">
      <c r="A47" s="1893" t="s">
        <v>52</v>
      </c>
      <c r="B47" s="236"/>
      <c r="C47" s="236"/>
      <c r="D47" s="237"/>
    </row>
    <row r="48" spans="1:10" s="168" customFormat="1" ht="15">
      <c r="A48" s="1893" t="s">
        <v>1415</v>
      </c>
      <c r="B48" s="202"/>
      <c r="C48" s="202"/>
      <c r="D48" s="202"/>
    </row>
    <row r="49" spans="1:4" s="168" customFormat="1" ht="12.75">
      <c r="A49" s="1894" t="s">
        <v>1416</v>
      </c>
      <c r="B49" s="236"/>
      <c r="C49" s="236"/>
      <c r="D49" s="236"/>
    </row>
    <row r="50" spans="1:4" s="168" customFormat="1" ht="12.75">
      <c r="A50" s="1679" t="s">
        <v>1414</v>
      </c>
      <c r="B50" s="236"/>
      <c r="C50" s="236"/>
      <c r="D50" s="236"/>
    </row>
    <row r="51" spans="1:4">
      <c r="B51" s="3"/>
      <c r="C51" s="548"/>
      <c r="D51" s="3"/>
    </row>
    <row r="52" spans="1:4">
      <c r="B52" s="3"/>
      <c r="C52" s="548"/>
      <c r="D52" s="3"/>
    </row>
    <row r="53" spans="1:4">
      <c r="B53" s="3"/>
      <c r="C53" s="548"/>
      <c r="D53" s="3"/>
    </row>
    <row r="54" spans="1:4">
      <c r="C54" s="548"/>
    </row>
    <row r="55" spans="1:4">
      <c r="C55" s="100"/>
    </row>
  </sheetData>
  <hyperlinks>
    <hyperlink ref="A1" location="Menu!A1" display="Return to Menu"/>
  </hyperlinks>
  <printOptions horizontalCentered="1"/>
  <pageMargins left="0.88" right="0.75" top="0.75" bottom="0.5" header="0.46" footer="0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view="pageBreakPreview" zoomScaleNormal="75" workbookViewId="0">
      <pane xSplit="1" ySplit="4" topLeftCell="B34" activePane="bottomRight" state="frozen"/>
      <selection activeCell="C1" sqref="C1"/>
      <selection pane="topRight" activeCell="D1" sqref="D1"/>
      <selection pane="bottomLeft" activeCell="C8" sqref="C8"/>
      <selection pane="bottomRight" activeCell="L36" sqref="L36"/>
    </sheetView>
  </sheetViews>
  <sheetFormatPr defaultRowHeight="14.25"/>
  <cols>
    <col min="1" max="1" width="12.7109375" style="605" customWidth="1"/>
    <col min="2" max="2" width="10.5703125" style="14" customWidth="1"/>
    <col min="3" max="3" width="13" style="14" customWidth="1"/>
    <col min="4" max="4" width="21.140625" style="14" customWidth="1"/>
    <col min="5" max="5" width="32.28515625" style="14" customWidth="1"/>
    <col min="6" max="6" width="13.42578125" style="14" customWidth="1"/>
    <col min="7" max="7" width="14.5703125" style="3" customWidth="1"/>
    <col min="8" max="16384" width="9.140625" style="14"/>
  </cols>
  <sheetData>
    <row r="1" spans="1:7" ht="26.25">
      <c r="A1" s="1736" t="s">
        <v>1407</v>
      </c>
    </row>
    <row r="2" spans="1:7" s="169" customFormat="1" ht="17.100000000000001" customHeight="1" thickBot="1">
      <c r="A2" s="600" t="s">
        <v>1018</v>
      </c>
      <c r="B2" s="224"/>
      <c r="C2" s="224"/>
      <c r="D2" s="224"/>
      <c r="E2" s="224"/>
      <c r="F2" s="224"/>
      <c r="G2" s="239"/>
    </row>
    <row r="3" spans="1:7" ht="15" customHeight="1">
      <c r="A3" s="739" t="s">
        <v>313</v>
      </c>
      <c r="B3" s="1799" t="s">
        <v>807</v>
      </c>
      <c r="C3" s="1799"/>
      <c r="D3" s="1284" t="s">
        <v>808</v>
      </c>
      <c r="E3" s="1284" t="s">
        <v>808</v>
      </c>
      <c r="F3" s="1799" t="s">
        <v>809</v>
      </c>
      <c r="G3" s="1800"/>
    </row>
    <row r="4" spans="1:7" ht="29.25" customHeight="1" thickBot="1">
      <c r="A4" s="740"/>
      <c r="B4" s="240" t="s">
        <v>314</v>
      </c>
      <c r="C4" s="241" t="s">
        <v>315</v>
      </c>
      <c r="D4" s="240" t="s">
        <v>1014</v>
      </c>
      <c r="E4" s="599" t="s">
        <v>1015</v>
      </c>
      <c r="F4" s="242" t="s">
        <v>314</v>
      </c>
      <c r="G4" s="1346" t="s">
        <v>316</v>
      </c>
    </row>
    <row r="5" spans="1:7">
      <c r="A5" s="732">
        <v>1981</v>
      </c>
      <c r="B5" s="492">
        <v>38.5</v>
      </c>
      <c r="C5" s="492"/>
      <c r="D5" s="491"/>
      <c r="E5" s="492"/>
      <c r="F5" s="492">
        <v>74.5</v>
      </c>
      <c r="G5" s="1347"/>
    </row>
    <row r="6" spans="1:7">
      <c r="A6" s="732">
        <v>1982</v>
      </c>
      <c r="B6" s="492">
        <v>40.5</v>
      </c>
      <c r="C6" s="492"/>
      <c r="D6" s="491"/>
      <c r="E6" s="492"/>
      <c r="F6" s="492">
        <v>84.6</v>
      </c>
      <c r="G6" s="1347"/>
    </row>
    <row r="7" spans="1:7">
      <c r="A7" s="732">
        <v>1983</v>
      </c>
      <c r="B7" s="492">
        <v>54.7</v>
      </c>
      <c r="C7" s="492"/>
      <c r="D7" s="491"/>
      <c r="E7" s="492"/>
      <c r="F7" s="492">
        <v>83.8</v>
      </c>
      <c r="G7" s="1347"/>
    </row>
    <row r="8" spans="1:7">
      <c r="A8" s="732">
        <v>1984</v>
      </c>
      <c r="B8" s="492">
        <v>65.099999999999994</v>
      </c>
      <c r="C8" s="492"/>
      <c r="D8" s="491"/>
      <c r="E8" s="492"/>
      <c r="F8" s="492">
        <v>81.900000000000006</v>
      </c>
      <c r="G8" s="1347"/>
    </row>
    <row r="9" spans="1:7">
      <c r="A9" s="732">
        <v>1985</v>
      </c>
      <c r="B9" s="492">
        <v>65</v>
      </c>
      <c r="C9" s="492"/>
      <c r="D9" s="491"/>
      <c r="E9" s="492"/>
      <c r="F9" s="492">
        <v>66.900000000000006</v>
      </c>
      <c r="G9" s="1347"/>
    </row>
    <row r="10" spans="1:7">
      <c r="A10" s="732">
        <v>1986</v>
      </c>
      <c r="B10" s="492">
        <v>36.4</v>
      </c>
      <c r="C10" s="492"/>
      <c r="D10" s="491"/>
      <c r="E10" s="492"/>
      <c r="F10" s="492">
        <v>83.2</v>
      </c>
      <c r="G10" s="1347"/>
    </row>
    <row r="11" spans="1:7">
      <c r="A11" s="732">
        <v>1987</v>
      </c>
      <c r="B11" s="492">
        <v>46.5</v>
      </c>
      <c r="C11" s="492"/>
      <c r="D11" s="491"/>
      <c r="E11" s="492"/>
      <c r="F11" s="492">
        <v>72.900000000000006</v>
      </c>
      <c r="G11" s="1347"/>
    </row>
    <row r="12" spans="1:7">
      <c r="A12" s="732">
        <v>1988</v>
      </c>
      <c r="B12" s="492">
        <v>45</v>
      </c>
      <c r="C12" s="492"/>
      <c r="D12" s="491"/>
      <c r="E12" s="492"/>
      <c r="F12" s="492">
        <v>66.900000000000006</v>
      </c>
      <c r="G12" s="1347"/>
    </row>
    <row r="13" spans="1:7">
      <c r="A13" s="732">
        <v>1989</v>
      </c>
      <c r="B13" s="492">
        <v>40.299999999999997</v>
      </c>
      <c r="C13" s="492"/>
      <c r="D13" s="491"/>
      <c r="E13" s="492"/>
      <c r="F13" s="492">
        <v>80.400000000000006</v>
      </c>
      <c r="G13" s="1347"/>
    </row>
    <row r="14" spans="1:7">
      <c r="A14" s="732">
        <v>1990</v>
      </c>
      <c r="B14" s="492">
        <v>44.3</v>
      </c>
      <c r="C14" s="492"/>
      <c r="D14" s="491"/>
      <c r="E14" s="492"/>
      <c r="F14" s="492">
        <v>66.5</v>
      </c>
      <c r="G14" s="1347"/>
    </row>
    <row r="15" spans="1:7">
      <c r="A15" s="732">
        <v>1991</v>
      </c>
      <c r="B15" s="492">
        <v>38.6</v>
      </c>
      <c r="C15" s="492"/>
      <c r="D15" s="491"/>
      <c r="E15" s="492"/>
      <c r="F15" s="492">
        <v>59.8</v>
      </c>
      <c r="G15" s="1347"/>
    </row>
    <row r="16" spans="1:7">
      <c r="A16" s="732">
        <v>1992</v>
      </c>
      <c r="B16" s="492">
        <v>29.1</v>
      </c>
      <c r="C16" s="492"/>
      <c r="D16" s="491"/>
      <c r="E16" s="492"/>
      <c r="F16" s="492">
        <v>55.2</v>
      </c>
      <c r="G16" s="1347"/>
    </row>
    <row r="17" spans="1:7">
      <c r="A17" s="732">
        <v>1993</v>
      </c>
      <c r="B17" s="492">
        <v>42.2</v>
      </c>
      <c r="C17" s="492"/>
      <c r="D17" s="491"/>
      <c r="E17" s="492"/>
      <c r="F17" s="492">
        <v>42.9</v>
      </c>
      <c r="G17" s="1347"/>
    </row>
    <row r="18" spans="1:7">
      <c r="A18" s="732">
        <v>1994</v>
      </c>
      <c r="B18" s="492">
        <v>48.5</v>
      </c>
      <c r="C18" s="492"/>
      <c r="D18" s="491"/>
      <c r="E18" s="492"/>
      <c r="F18" s="492">
        <v>60.9</v>
      </c>
      <c r="G18" s="1347"/>
    </row>
    <row r="19" spans="1:7">
      <c r="A19" s="732">
        <v>1995</v>
      </c>
      <c r="B19" s="492">
        <v>33.1</v>
      </c>
      <c r="C19" s="492"/>
      <c r="D19" s="491"/>
      <c r="E19" s="492"/>
      <c r="F19" s="492">
        <v>73.3</v>
      </c>
      <c r="G19" s="1347"/>
    </row>
    <row r="20" spans="1:7">
      <c r="A20" s="732">
        <v>1996</v>
      </c>
      <c r="B20" s="492">
        <v>43.1</v>
      </c>
      <c r="C20" s="492"/>
      <c r="D20" s="491"/>
      <c r="E20" s="492"/>
      <c r="F20" s="492">
        <v>72.900000000000006</v>
      </c>
      <c r="G20" s="1347"/>
    </row>
    <row r="21" spans="1:7">
      <c r="A21" s="732">
        <v>1997</v>
      </c>
      <c r="B21" s="492">
        <v>40.200000000000003</v>
      </c>
      <c r="C21" s="492"/>
      <c r="D21" s="491"/>
      <c r="E21" s="492"/>
      <c r="F21" s="492">
        <v>76.599999999999994</v>
      </c>
      <c r="G21" s="1347"/>
    </row>
    <row r="22" spans="1:7">
      <c r="A22" s="732">
        <v>1998</v>
      </c>
      <c r="B22" s="492">
        <v>46.8</v>
      </c>
      <c r="C22" s="492"/>
      <c r="D22" s="491"/>
      <c r="E22" s="492"/>
      <c r="F22" s="492">
        <v>74.400000000000006</v>
      </c>
      <c r="G22" s="1347"/>
    </row>
    <row r="23" spans="1:7">
      <c r="A23" s="732">
        <v>1999</v>
      </c>
      <c r="B23" s="492">
        <v>61</v>
      </c>
      <c r="C23" s="492"/>
      <c r="D23" s="491"/>
      <c r="E23" s="492"/>
      <c r="F23" s="492">
        <v>54.6</v>
      </c>
      <c r="G23" s="1347"/>
    </row>
    <row r="24" spans="1:7">
      <c r="A24" s="732">
        <v>2000</v>
      </c>
      <c r="B24" s="492">
        <v>64.099999999999994</v>
      </c>
      <c r="C24" s="492"/>
      <c r="D24" s="491"/>
      <c r="E24" s="492"/>
      <c r="F24" s="492">
        <v>51</v>
      </c>
      <c r="G24" s="1347"/>
    </row>
    <row r="25" spans="1:7">
      <c r="A25" s="732">
        <v>2001</v>
      </c>
      <c r="B25" s="492">
        <v>52.9</v>
      </c>
      <c r="C25" s="492"/>
      <c r="D25" s="491"/>
      <c r="E25" s="492"/>
      <c r="F25" s="492">
        <v>65.625</v>
      </c>
      <c r="G25" s="1347"/>
    </row>
    <row r="26" spans="1:7">
      <c r="A26" s="732">
        <v>2002</v>
      </c>
      <c r="B26" s="492">
        <v>52.45</v>
      </c>
      <c r="C26" s="492"/>
      <c r="D26" s="491"/>
      <c r="E26" s="492"/>
      <c r="F26" s="492">
        <v>62.774999999999999</v>
      </c>
      <c r="G26" s="1347"/>
    </row>
    <row r="27" spans="1:7">
      <c r="A27" s="732">
        <v>2003</v>
      </c>
      <c r="B27" s="492">
        <v>50.9</v>
      </c>
      <c r="C27" s="492"/>
      <c r="D27" s="491"/>
      <c r="E27" s="492"/>
      <c r="F27" s="492">
        <v>61.85</v>
      </c>
      <c r="G27" s="1347"/>
    </row>
    <row r="28" spans="1:7">
      <c r="A28" s="732">
        <v>2004</v>
      </c>
      <c r="B28" s="492">
        <v>50.475000000000001</v>
      </c>
      <c r="C28" s="492"/>
      <c r="D28" s="491"/>
      <c r="E28" s="492"/>
      <c r="F28" s="492">
        <v>68.625</v>
      </c>
      <c r="G28" s="1347"/>
    </row>
    <row r="29" spans="1:7">
      <c r="A29" s="732">
        <v>2005</v>
      </c>
      <c r="B29" s="492">
        <v>50.174999999999997</v>
      </c>
      <c r="C29" s="492"/>
      <c r="D29" s="491"/>
      <c r="E29" s="492"/>
      <c r="F29" s="492">
        <v>70.8</v>
      </c>
      <c r="G29" s="1347"/>
    </row>
    <row r="30" spans="1:7">
      <c r="A30" s="732">
        <v>2006</v>
      </c>
      <c r="B30" s="498">
        <v>55.7</v>
      </c>
      <c r="C30" s="498"/>
      <c r="D30" s="499"/>
      <c r="E30" s="498"/>
      <c r="F30" s="498">
        <v>63.6</v>
      </c>
      <c r="G30" s="1348"/>
    </row>
    <row r="31" spans="1:7">
      <c r="A31" s="732">
        <v>2007</v>
      </c>
      <c r="B31" s="498">
        <v>48.75</v>
      </c>
      <c r="C31" s="498">
        <v>40</v>
      </c>
      <c r="D31" s="499"/>
      <c r="E31" s="498"/>
      <c r="F31" s="498">
        <v>70.774999999999991</v>
      </c>
      <c r="G31" s="1348">
        <v>80</v>
      </c>
    </row>
    <row r="32" spans="1:7">
      <c r="A32" s="732">
        <v>2008</v>
      </c>
      <c r="B32" s="498">
        <v>44.253875688862223</v>
      </c>
      <c r="C32" s="498">
        <v>35</v>
      </c>
      <c r="D32" s="499">
        <v>3</v>
      </c>
      <c r="E32" s="498"/>
      <c r="F32" s="498">
        <v>80.92795900332905</v>
      </c>
      <c r="G32" s="1348">
        <v>80</v>
      </c>
    </row>
    <row r="33" spans="1:11">
      <c r="A33" s="732">
        <v>2009</v>
      </c>
      <c r="B33" s="498">
        <v>30.7</v>
      </c>
      <c r="C33" s="498">
        <v>25</v>
      </c>
      <c r="D33" s="499">
        <v>1.25</v>
      </c>
      <c r="E33" s="498"/>
      <c r="F33" s="498">
        <v>85.661468669247185</v>
      </c>
      <c r="G33" s="1348">
        <v>80</v>
      </c>
    </row>
    <row r="34" spans="1:11">
      <c r="A34" s="732">
        <v>2010</v>
      </c>
      <c r="B34" s="498">
        <v>30.425000000000001</v>
      </c>
      <c r="C34" s="498">
        <v>25</v>
      </c>
      <c r="D34" s="499">
        <v>1</v>
      </c>
      <c r="E34" s="498"/>
      <c r="F34" s="498">
        <v>74.2</v>
      </c>
      <c r="G34" s="1348">
        <v>80</v>
      </c>
    </row>
    <row r="35" spans="1:11">
      <c r="A35" s="732">
        <v>2011</v>
      </c>
      <c r="B35" s="498">
        <v>42</v>
      </c>
      <c r="C35" s="498">
        <v>30</v>
      </c>
      <c r="D35" s="499">
        <v>8</v>
      </c>
      <c r="E35" s="498"/>
      <c r="F35" s="498">
        <v>44.773717293033407</v>
      </c>
      <c r="G35" s="1348">
        <v>80</v>
      </c>
    </row>
    <row r="36" spans="1:11">
      <c r="A36" s="732">
        <v>2012</v>
      </c>
      <c r="B36" s="498">
        <v>49.718722095003507</v>
      </c>
      <c r="C36" s="498">
        <v>30</v>
      </c>
      <c r="D36" s="499">
        <v>12</v>
      </c>
      <c r="E36" s="498"/>
      <c r="F36" s="498">
        <v>42.312917987423099</v>
      </c>
      <c r="G36" s="1348">
        <v>80</v>
      </c>
    </row>
    <row r="37" spans="1:11">
      <c r="A37" s="732">
        <v>2013</v>
      </c>
      <c r="B37" s="498">
        <v>63.205000000000005</v>
      </c>
      <c r="C37" s="498">
        <v>30</v>
      </c>
      <c r="D37" s="499">
        <v>12</v>
      </c>
      <c r="E37" s="498">
        <v>50</v>
      </c>
      <c r="F37" s="498">
        <v>37.965000000000003</v>
      </c>
      <c r="G37" s="1348">
        <v>80</v>
      </c>
      <c r="J37" s="498"/>
      <c r="K37" s="498"/>
    </row>
    <row r="38" spans="1:11">
      <c r="A38" s="732">
        <v>2014</v>
      </c>
      <c r="B38" s="498"/>
      <c r="C38" s="498"/>
      <c r="D38" s="499"/>
      <c r="E38" s="498"/>
      <c r="F38" s="498"/>
      <c r="G38" s="1348"/>
    </row>
    <row r="39" spans="1:11">
      <c r="A39" s="732" t="s">
        <v>48</v>
      </c>
      <c r="B39" s="498">
        <v>37.878765913476407</v>
      </c>
      <c r="C39" s="498">
        <v>30</v>
      </c>
      <c r="D39" s="1606">
        <v>15</v>
      </c>
      <c r="E39" s="1536">
        <v>75</v>
      </c>
      <c r="F39" s="498">
        <v>58.098499686943853</v>
      </c>
      <c r="G39" s="1348">
        <v>80</v>
      </c>
    </row>
    <row r="40" spans="1:11">
      <c r="A40" s="732" t="s">
        <v>49</v>
      </c>
      <c r="B40" s="498">
        <v>35.862262260290947</v>
      </c>
      <c r="C40" s="498">
        <v>30</v>
      </c>
      <c r="D40" s="1606">
        <v>15</v>
      </c>
      <c r="E40" s="1536">
        <v>75</v>
      </c>
      <c r="F40" s="498">
        <v>58.68874300890306</v>
      </c>
      <c r="G40" s="1348">
        <v>80</v>
      </c>
    </row>
    <row r="41" spans="1:11">
      <c r="A41" s="732" t="s">
        <v>50</v>
      </c>
      <c r="B41" s="498">
        <v>41.056681389892624</v>
      </c>
      <c r="C41" s="498">
        <v>30</v>
      </c>
      <c r="D41" s="1606">
        <v>15</v>
      </c>
      <c r="E41" s="1536">
        <v>75</v>
      </c>
      <c r="F41" s="498">
        <v>66.528880373350376</v>
      </c>
      <c r="G41" s="1348">
        <v>80</v>
      </c>
    </row>
    <row r="42" spans="1:11">
      <c r="A42" s="732" t="s">
        <v>317</v>
      </c>
      <c r="B42" s="498">
        <v>38.324746610825464</v>
      </c>
      <c r="C42" s="498">
        <v>30</v>
      </c>
      <c r="D42" s="1606">
        <v>20</v>
      </c>
      <c r="E42" s="1536">
        <v>75</v>
      </c>
      <c r="F42" s="498">
        <v>64.235609628853098</v>
      </c>
      <c r="G42" s="1348">
        <v>80</v>
      </c>
    </row>
    <row r="43" spans="1:11" ht="16.5">
      <c r="A43" s="732">
        <v>2015</v>
      </c>
      <c r="B43" s="498"/>
      <c r="C43" s="498"/>
      <c r="D43" s="1606"/>
      <c r="E43" s="1536"/>
      <c r="F43" s="498"/>
      <c r="G43" s="498"/>
    </row>
    <row r="44" spans="1:11">
      <c r="A44" s="732" t="s">
        <v>48</v>
      </c>
      <c r="B44" s="1536">
        <v>38.355683942204799</v>
      </c>
      <c r="C44" s="1536">
        <v>30</v>
      </c>
      <c r="D44" s="1606">
        <v>20</v>
      </c>
      <c r="E44" s="1536">
        <v>75</v>
      </c>
      <c r="F44" s="1536">
        <v>66.141188804952805</v>
      </c>
      <c r="G44" s="1538">
        <v>80</v>
      </c>
    </row>
    <row r="45" spans="1:11">
      <c r="A45" s="732" t="s">
        <v>49</v>
      </c>
      <c r="B45" s="1536">
        <v>37.860360556904503</v>
      </c>
      <c r="C45" s="1536">
        <v>30</v>
      </c>
      <c r="D45" s="1606">
        <v>31</v>
      </c>
      <c r="E45" s="1536">
        <v>31</v>
      </c>
      <c r="F45" s="1536">
        <v>67.778113839180904</v>
      </c>
      <c r="G45" s="1538">
        <v>80</v>
      </c>
    </row>
    <row r="46" spans="1:11">
      <c r="A46" s="732" t="s">
        <v>50</v>
      </c>
      <c r="B46" s="1536">
        <v>39.681871035793399</v>
      </c>
      <c r="C46" s="1536">
        <v>30</v>
      </c>
      <c r="D46" s="1606">
        <v>25</v>
      </c>
      <c r="E46" s="1536">
        <v>25</v>
      </c>
      <c r="F46" s="1536">
        <v>70.730158701225704</v>
      </c>
      <c r="G46" s="1538">
        <v>80</v>
      </c>
    </row>
    <row r="47" spans="1:11" ht="15" thickBot="1">
      <c r="A47" s="733" t="s">
        <v>317</v>
      </c>
      <c r="B47" s="1537">
        <v>42.347146847920499</v>
      </c>
      <c r="C47" s="1537">
        <v>30</v>
      </c>
      <c r="D47" s="1607">
        <v>20</v>
      </c>
      <c r="E47" s="1537">
        <v>20</v>
      </c>
      <c r="F47" s="1537">
        <v>69.577689335178903</v>
      </c>
      <c r="G47" s="1539">
        <v>80</v>
      </c>
    </row>
    <row r="48" spans="1:11" s="89" customFormat="1">
      <c r="A48" s="1893" t="s">
        <v>52</v>
      </c>
      <c r="B48" s="387"/>
      <c r="C48" s="388"/>
      <c r="D48" s="388"/>
      <c r="E48" s="388"/>
      <c r="F48" s="388"/>
      <c r="G48" s="388"/>
    </row>
    <row r="49" spans="1:7" s="89" customFormat="1" ht="15">
      <c r="A49" s="1895" t="s">
        <v>1417</v>
      </c>
      <c r="B49" s="387"/>
      <c r="C49" s="389"/>
      <c r="D49" s="390"/>
      <c r="E49" s="390"/>
      <c r="F49" s="391"/>
      <c r="G49" s="392"/>
    </row>
    <row r="50" spans="1:7" s="89" customFormat="1" ht="15">
      <c r="A50" s="1895" t="s">
        <v>1418</v>
      </c>
      <c r="B50" s="387"/>
      <c r="C50" s="389"/>
      <c r="D50" s="390"/>
      <c r="E50" s="390"/>
      <c r="F50" s="391"/>
      <c r="G50" s="392"/>
    </row>
    <row r="51" spans="1:7" s="89" customFormat="1" ht="15">
      <c r="A51" s="1895" t="s">
        <v>1419</v>
      </c>
      <c r="B51" s="387"/>
      <c r="C51" s="389"/>
      <c r="D51" s="390"/>
      <c r="E51" s="390"/>
      <c r="F51" s="391"/>
      <c r="G51" s="392"/>
    </row>
    <row r="52" spans="1:7">
      <c r="A52" s="1679" t="s">
        <v>1414</v>
      </c>
      <c r="B52" s="82"/>
      <c r="C52" s="82"/>
      <c r="D52" s="83"/>
      <c r="E52" s="83"/>
      <c r="F52" s="84"/>
      <c r="G52" s="39"/>
    </row>
    <row r="53" spans="1:7">
      <c r="A53" s="741"/>
      <c r="B53" s="82"/>
      <c r="C53" s="82"/>
      <c r="D53" s="84"/>
      <c r="E53" s="84"/>
      <c r="F53" s="84"/>
      <c r="G53" s="39"/>
    </row>
    <row r="54" spans="1:7">
      <c r="A54" s="741"/>
      <c r="B54" s="82"/>
      <c r="C54" s="82"/>
      <c r="D54" s="84"/>
      <c r="E54" s="84"/>
      <c r="F54" s="84"/>
      <c r="G54" s="39"/>
    </row>
    <row r="55" spans="1:7">
      <c r="A55" s="742"/>
      <c r="B55" s="85"/>
      <c r="C55" s="85"/>
      <c r="D55" s="84"/>
      <c r="E55" s="84"/>
      <c r="F55" s="84"/>
      <c r="G55" s="39"/>
    </row>
    <row r="56" spans="1:7">
      <c r="A56" s="743"/>
      <c r="B56" s="86"/>
      <c r="C56" s="86"/>
      <c r="D56" s="87"/>
      <c r="E56" s="87"/>
      <c r="F56" s="88"/>
      <c r="G56" s="88"/>
    </row>
    <row r="57" spans="1:7">
      <c r="A57" s="743"/>
      <c r="B57" s="86"/>
      <c r="C57" s="86"/>
      <c r="D57" s="87"/>
      <c r="E57" s="87"/>
      <c r="F57" s="88"/>
      <c r="G57" s="88"/>
    </row>
  </sheetData>
  <mergeCells count="2">
    <mergeCell ref="B3:C3"/>
    <mergeCell ref="F3:G3"/>
  </mergeCells>
  <hyperlinks>
    <hyperlink ref="A1" location="Menu!A1" display="Return to Menu"/>
  </hyperlinks>
  <pageMargins left="0.75" right="0" top="1" bottom="0.75" header="0" footer="0"/>
  <pageSetup paperSize="9" scale="77" orientation="portrait" r:id="rId1"/>
  <headerFooter alignWithMargins="0"/>
  <rowBreaks count="1" manualBreakCount="1">
    <brk id="5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52"/>
  <sheetViews>
    <sheetView view="pageBreakPreview" zoomScaleNormal="75" workbookViewId="0">
      <pane xSplit="1" ySplit="3" topLeftCell="B33" activePane="bottomRight" state="frozen"/>
      <selection pane="topRight" activeCell="C1" sqref="C1"/>
      <selection pane="bottomLeft" activeCell="A5" sqref="A5"/>
      <selection pane="bottomRight" activeCell="I43" sqref="I43"/>
    </sheetView>
  </sheetViews>
  <sheetFormatPr defaultRowHeight="14.25"/>
  <cols>
    <col min="1" max="1" width="30.7109375" style="671" customWidth="1"/>
    <col min="2" max="2" width="31.28515625" style="14" customWidth="1"/>
    <col min="3" max="3" width="32.140625" style="14" customWidth="1"/>
    <col min="4" max="5" width="13" style="14" bestFit="1" customWidth="1"/>
    <col min="6" max="6" width="14.5703125" style="14" bestFit="1" customWidth="1"/>
    <col min="7" max="16384" width="9.140625" style="14"/>
  </cols>
  <sheetData>
    <row r="1" spans="1:5" ht="26.25">
      <c r="A1" s="1736" t="s">
        <v>1407</v>
      </c>
    </row>
    <row r="2" spans="1:5" s="224" customFormat="1" ht="17.25" thickBot="1">
      <c r="A2" s="600" t="s">
        <v>1065</v>
      </c>
      <c r="D2" s="1101"/>
    </row>
    <row r="3" spans="1:5" s="3" customFormat="1" ht="15" thickBot="1">
      <c r="A3" s="744" t="s">
        <v>282</v>
      </c>
      <c r="B3" s="243" t="s">
        <v>318</v>
      </c>
      <c r="C3" s="243" t="s">
        <v>319</v>
      </c>
      <c r="D3" s="14"/>
      <c r="E3" s="14"/>
    </row>
    <row r="4" spans="1:5" s="3" customFormat="1" ht="20.100000000000001" customHeight="1">
      <c r="A4" s="732">
        <v>1982</v>
      </c>
      <c r="B4" s="1101">
        <v>111.7</v>
      </c>
      <c r="C4" s="1101">
        <v>35.9</v>
      </c>
      <c r="D4" s="14"/>
      <c r="E4" s="14"/>
    </row>
    <row r="5" spans="1:5" s="3" customFormat="1" ht="20.100000000000001" customHeight="1">
      <c r="A5" s="732">
        <v>1983</v>
      </c>
      <c r="B5" s="1101">
        <v>131.19999999999999</v>
      </c>
      <c r="C5" s="1101">
        <v>44.2</v>
      </c>
      <c r="D5" s="14"/>
      <c r="E5" s="14"/>
    </row>
    <row r="6" spans="1:5" s="3" customFormat="1" ht="20.100000000000001" customHeight="1">
      <c r="A6" s="732">
        <v>1984</v>
      </c>
      <c r="B6" s="1101">
        <v>276.60000000000002</v>
      </c>
      <c r="C6" s="1101">
        <v>58.2</v>
      </c>
      <c r="D6" s="14"/>
      <c r="E6" s="14"/>
    </row>
    <row r="7" spans="1:5" s="3" customFormat="1" ht="20.100000000000001" customHeight="1">
      <c r="A7" s="732">
        <v>1985</v>
      </c>
      <c r="B7" s="1101">
        <v>311.39999999999998</v>
      </c>
      <c r="C7" s="1101">
        <v>114.9</v>
      </c>
      <c r="D7" s="14"/>
      <c r="E7" s="14"/>
    </row>
    <row r="8" spans="1:5" s="3" customFormat="1" ht="20.100000000000001" customHeight="1">
      <c r="A8" s="732">
        <v>1986</v>
      </c>
      <c r="B8" s="1101">
        <v>873.5</v>
      </c>
      <c r="C8" s="1101">
        <v>373.6</v>
      </c>
      <c r="D8" s="14"/>
      <c r="E8" s="14"/>
    </row>
    <row r="9" spans="1:5" ht="20.100000000000001" customHeight="1">
      <c r="A9" s="732">
        <v>1987</v>
      </c>
      <c r="B9" s="1101">
        <v>1229.2</v>
      </c>
      <c r="C9" s="1101">
        <v>492.8</v>
      </c>
    </row>
    <row r="10" spans="1:5" ht="20.100000000000001" customHeight="1">
      <c r="A10" s="732">
        <v>1988</v>
      </c>
      <c r="B10" s="1101">
        <v>1378.4</v>
      </c>
      <c r="C10" s="1101">
        <v>659.9</v>
      </c>
    </row>
    <row r="11" spans="1:5" ht="20.100000000000001" customHeight="1">
      <c r="A11" s="732">
        <v>1989</v>
      </c>
      <c r="B11" s="1101">
        <v>5722</v>
      </c>
      <c r="C11" s="1101">
        <v>3721.1</v>
      </c>
    </row>
    <row r="12" spans="1:5" ht="20.100000000000001" customHeight="1">
      <c r="A12" s="732">
        <v>1990</v>
      </c>
      <c r="B12" s="1101">
        <v>8360.1</v>
      </c>
      <c r="C12" s="1101">
        <v>4730.8</v>
      </c>
    </row>
    <row r="13" spans="1:5" ht="20.100000000000001" customHeight="1">
      <c r="A13" s="732">
        <v>1991</v>
      </c>
      <c r="B13" s="1101">
        <v>10580.7</v>
      </c>
      <c r="C13" s="1101">
        <v>5962.1</v>
      </c>
    </row>
    <row r="14" spans="1:5" ht="20.100000000000001" customHeight="1">
      <c r="A14" s="732">
        <v>1992</v>
      </c>
      <c r="B14" s="1101">
        <v>4612.2</v>
      </c>
      <c r="C14" s="1101">
        <v>1895.3</v>
      </c>
    </row>
    <row r="15" spans="1:5" ht="20.100000000000001" customHeight="1">
      <c r="A15" s="732">
        <v>1993</v>
      </c>
      <c r="B15" s="1101">
        <v>19542.3</v>
      </c>
      <c r="C15" s="1101">
        <v>10910.4</v>
      </c>
    </row>
    <row r="16" spans="1:5" ht="20.100000000000001" customHeight="1">
      <c r="A16" s="732">
        <v>1994</v>
      </c>
      <c r="B16" s="1101">
        <v>4855.2</v>
      </c>
      <c r="C16" s="1101">
        <v>1602.2</v>
      </c>
    </row>
    <row r="17" spans="1:4" ht="20.100000000000001" customHeight="1">
      <c r="A17" s="732">
        <v>1995</v>
      </c>
      <c r="B17" s="1101">
        <v>8807.1</v>
      </c>
      <c r="C17" s="1101">
        <v>8659.2999999999993</v>
      </c>
    </row>
    <row r="18" spans="1:4" ht="20.100000000000001" customHeight="1">
      <c r="A18" s="732">
        <v>1996</v>
      </c>
      <c r="B18" s="1101">
        <v>12442</v>
      </c>
      <c r="C18" s="1101">
        <v>4411.2</v>
      </c>
    </row>
    <row r="19" spans="1:4" ht="20.100000000000001" customHeight="1">
      <c r="A19" s="732">
        <v>1997</v>
      </c>
      <c r="B19" s="1101">
        <v>19047.599999999999</v>
      </c>
      <c r="C19" s="1101">
        <v>11158.6</v>
      </c>
    </row>
    <row r="20" spans="1:4" ht="20.100000000000001" customHeight="1">
      <c r="A20" s="732">
        <v>1998</v>
      </c>
      <c r="B20" s="1101">
        <v>18513.8</v>
      </c>
      <c r="C20" s="1101">
        <v>11852.7</v>
      </c>
    </row>
    <row r="21" spans="1:4" ht="20.100000000000001" customHeight="1">
      <c r="A21" s="732">
        <v>1999</v>
      </c>
      <c r="B21" s="1101">
        <v>15860.5</v>
      </c>
      <c r="C21" s="1101">
        <v>7498.1</v>
      </c>
    </row>
    <row r="22" spans="1:4" ht="20.100000000000001" customHeight="1">
      <c r="A22" s="732">
        <v>2000</v>
      </c>
      <c r="B22" s="1101">
        <v>20640.900000000001</v>
      </c>
      <c r="C22" s="1101">
        <v>11150.3</v>
      </c>
    </row>
    <row r="23" spans="1:4" ht="20.100000000000001" customHeight="1">
      <c r="A23" s="732">
        <v>2001</v>
      </c>
      <c r="B23" s="1101">
        <v>16875.900000000001</v>
      </c>
      <c r="C23" s="1101">
        <v>12341</v>
      </c>
    </row>
    <row r="24" spans="1:4" ht="20.100000000000001" customHeight="1">
      <c r="A24" s="732">
        <v>2002</v>
      </c>
      <c r="B24" s="1101">
        <v>14861.6</v>
      </c>
      <c r="C24" s="1101">
        <v>8942.2000000000007</v>
      </c>
    </row>
    <row r="25" spans="1:4" ht="20.100000000000001" customHeight="1">
      <c r="A25" s="732">
        <v>2003</v>
      </c>
      <c r="B25" s="1101">
        <v>20551.8</v>
      </c>
      <c r="C25" s="1101">
        <v>11251.9</v>
      </c>
    </row>
    <row r="26" spans="1:4" ht="20.100000000000001" customHeight="1">
      <c r="A26" s="732">
        <v>2004</v>
      </c>
      <c r="B26" s="1101">
        <v>64489.999999999993</v>
      </c>
      <c r="C26" s="1101">
        <v>34118.5</v>
      </c>
    </row>
    <row r="27" spans="1:4" ht="20.100000000000001" customHeight="1">
      <c r="A27" s="732">
        <v>2005</v>
      </c>
      <c r="B27" s="1101">
        <v>18461.900000000001</v>
      </c>
      <c r="C27" s="1101">
        <v>16105.5</v>
      </c>
    </row>
    <row r="28" spans="1:4" ht="20.100000000000001" customHeight="1">
      <c r="A28" s="732">
        <v>2006</v>
      </c>
      <c r="B28" s="1101">
        <v>3118.6</v>
      </c>
      <c r="C28" s="1101">
        <v>24274.6</v>
      </c>
    </row>
    <row r="29" spans="1:4" ht="20.100000000000001" customHeight="1">
      <c r="A29" s="732">
        <v>2007</v>
      </c>
      <c r="B29" s="1101">
        <v>3082.3</v>
      </c>
      <c r="C29" s="1101">
        <v>27263.5</v>
      </c>
    </row>
    <row r="30" spans="1:4" ht="20.100000000000001" customHeight="1">
      <c r="A30" s="732">
        <v>2008</v>
      </c>
      <c r="B30" s="1101">
        <v>13411.807559209999</v>
      </c>
      <c r="C30" s="1101">
        <v>46521.477695000001</v>
      </c>
    </row>
    <row r="31" spans="1:4" ht="20.100000000000001" customHeight="1">
      <c r="A31" s="732">
        <v>2009</v>
      </c>
      <c r="B31" s="1101">
        <v>3296.2273579400003</v>
      </c>
      <c r="C31" s="1101">
        <v>15590.500285</v>
      </c>
    </row>
    <row r="32" spans="1:4" ht="20.100000000000001" customHeight="1">
      <c r="A32" s="732">
        <v>2010</v>
      </c>
      <c r="B32" s="1101">
        <v>20.79</v>
      </c>
      <c r="C32" s="1101">
        <v>16555.98</v>
      </c>
      <c r="D32" s="91"/>
    </row>
    <row r="33" spans="1:6" ht="20.100000000000001" customHeight="1">
      <c r="A33" s="732">
        <v>2011</v>
      </c>
      <c r="B33" s="1101">
        <v>20.184072910000001</v>
      </c>
      <c r="C33" s="1101">
        <v>19980.30255</v>
      </c>
      <c r="D33" s="91"/>
      <c r="E33" s="393"/>
      <c r="F33" s="393"/>
    </row>
    <row r="34" spans="1:6" ht="20.100000000000001" customHeight="1">
      <c r="A34" s="732">
        <v>2012</v>
      </c>
      <c r="B34" s="1101">
        <v>19.723217039999998</v>
      </c>
      <c r="C34" s="1101">
        <v>22579.970439000001</v>
      </c>
      <c r="D34" s="91"/>
      <c r="E34" s="393"/>
      <c r="F34" s="393"/>
    </row>
    <row r="35" spans="1:6" ht="20.100000000000001" customHeight="1">
      <c r="A35" s="732">
        <v>2013</v>
      </c>
      <c r="B35" s="1101">
        <v>20.5</v>
      </c>
      <c r="C35" s="1101">
        <v>739923.34</v>
      </c>
      <c r="D35" s="91"/>
      <c r="E35" s="393"/>
      <c r="F35" s="393"/>
    </row>
    <row r="36" spans="1:6" ht="20.100000000000001" customHeight="1">
      <c r="A36" s="732">
        <v>2014</v>
      </c>
      <c r="B36" s="1101"/>
      <c r="C36" s="1101"/>
      <c r="D36" s="91"/>
      <c r="E36" s="393"/>
      <c r="F36" s="393"/>
    </row>
    <row r="37" spans="1:6" ht="20.100000000000001" customHeight="1">
      <c r="A37" s="732" t="s">
        <v>48</v>
      </c>
      <c r="B37" s="1101">
        <v>130.81312593000001</v>
      </c>
      <c r="C37" s="1101">
        <v>791950.79333899997</v>
      </c>
      <c r="D37" s="91"/>
      <c r="E37" s="393"/>
      <c r="F37" s="393"/>
    </row>
    <row r="38" spans="1:6" ht="20.100000000000001" customHeight="1">
      <c r="A38" s="732" t="s">
        <v>49</v>
      </c>
      <c r="B38" s="1101">
        <v>493.73589362000001</v>
      </c>
      <c r="C38" s="1101">
        <v>827552.387842</v>
      </c>
      <c r="D38" s="91"/>
      <c r="E38" s="393"/>
      <c r="F38" s="393"/>
    </row>
    <row r="39" spans="1:6" ht="20.100000000000001" customHeight="1">
      <c r="A39" s="732" t="s">
        <v>50</v>
      </c>
      <c r="B39" s="1101">
        <v>480.74373173999999</v>
      </c>
      <c r="C39" s="1101">
        <v>867700.09489900002</v>
      </c>
      <c r="D39" s="91"/>
      <c r="E39" s="393"/>
      <c r="F39" s="393"/>
    </row>
    <row r="40" spans="1:6" ht="20.100000000000001" customHeight="1">
      <c r="A40" s="732" t="s">
        <v>51</v>
      </c>
      <c r="B40" s="1101">
        <v>480.31722180999998</v>
      </c>
      <c r="C40" s="1101">
        <v>988587.86679700005</v>
      </c>
      <c r="D40" s="91"/>
      <c r="E40" s="393"/>
      <c r="F40" s="393"/>
    </row>
    <row r="41" spans="1:6" ht="20.100000000000001" customHeight="1">
      <c r="A41" s="732">
        <v>2015</v>
      </c>
      <c r="B41" s="1101"/>
      <c r="C41" s="1101"/>
      <c r="D41" s="91"/>
      <c r="E41" s="393"/>
      <c r="F41" s="393"/>
    </row>
    <row r="42" spans="1:6" ht="20.100000000000001" customHeight="1">
      <c r="A42" s="732" t="s">
        <v>48</v>
      </c>
      <c r="B42" s="1101" t="s">
        <v>1320</v>
      </c>
      <c r="C42" s="1101">
        <v>41928.050000000003</v>
      </c>
      <c r="D42" s="91"/>
      <c r="E42" s="393"/>
      <c r="F42" s="393"/>
    </row>
    <row r="43" spans="1:6" ht="20.100000000000001" customHeight="1">
      <c r="A43" s="732" t="s">
        <v>49</v>
      </c>
      <c r="B43" s="1101">
        <v>89029.57</v>
      </c>
      <c r="C43" s="1101">
        <v>38976.35</v>
      </c>
      <c r="D43" s="91"/>
      <c r="E43" s="393"/>
      <c r="F43" s="393"/>
    </row>
    <row r="44" spans="1:6" ht="20.100000000000001" customHeight="1">
      <c r="A44" s="732" t="s">
        <v>50</v>
      </c>
      <c r="B44" s="1101">
        <v>68891.33</v>
      </c>
      <c r="C44" s="1101">
        <v>34695.050000000003</v>
      </c>
      <c r="D44" s="91"/>
      <c r="E44" s="393"/>
      <c r="F44" s="393"/>
    </row>
    <row r="45" spans="1:6" ht="20.100000000000001" customHeight="1" thickBot="1">
      <c r="A45" s="733" t="s">
        <v>51</v>
      </c>
      <c r="B45" s="1102">
        <v>90374.09</v>
      </c>
      <c r="C45" s="1102">
        <v>29169.15</v>
      </c>
      <c r="D45" s="91"/>
      <c r="E45" s="393"/>
      <c r="F45" s="393"/>
    </row>
    <row r="46" spans="1:6" s="168" customFormat="1">
      <c r="A46" s="1896" t="s">
        <v>320</v>
      </c>
      <c r="B46" s="203"/>
      <c r="C46" s="203"/>
      <c r="E46" s="1082"/>
      <c r="F46" s="89"/>
    </row>
    <row r="47" spans="1:6" s="168" customFormat="1" ht="12.75">
      <c r="A47" s="1897" t="s">
        <v>321</v>
      </c>
      <c r="B47" s="244"/>
      <c r="C47" s="244"/>
    </row>
    <row r="48" spans="1:6">
      <c r="A48" s="745"/>
      <c r="B48" s="92"/>
      <c r="C48" s="93"/>
      <c r="E48" s="168"/>
      <c r="F48" s="168"/>
    </row>
    <row r="49" spans="1:3">
      <c r="A49" s="745"/>
      <c r="B49" s="92"/>
    </row>
    <row r="52" spans="1:3">
      <c r="B52" s="376"/>
      <c r="C52" s="376"/>
    </row>
  </sheetData>
  <hyperlinks>
    <hyperlink ref="A1" location="Menu!A1" display="Return to Menu"/>
  </hyperlinks>
  <pageMargins left="0.91" right="0" top="1" bottom="0.75" header="0.52" footer="0.38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75" workbookViewId="0">
      <pane xSplit="1" ySplit="5" topLeftCell="B25" activePane="bottomRight" state="frozen"/>
      <selection pane="topRight" activeCell="B1" sqref="B1"/>
      <selection pane="bottomLeft" activeCell="A5" sqref="A5"/>
      <selection pane="bottomRight" activeCell="A31" sqref="A31:A34"/>
    </sheetView>
  </sheetViews>
  <sheetFormatPr defaultRowHeight="14.25"/>
  <cols>
    <col min="1" max="1" width="12.85546875" style="749" customWidth="1"/>
    <col min="2" max="2" width="19" style="749" customWidth="1"/>
    <col min="3" max="3" width="17.5703125" style="749" customWidth="1"/>
    <col min="4" max="4" width="18.140625" style="749" customWidth="1"/>
    <col min="5" max="5" width="16" style="749" customWidth="1"/>
    <col min="6" max="6" width="13" style="758" customWidth="1"/>
    <col min="7" max="8" width="9.140625" style="749"/>
    <col min="9" max="9" width="13.140625" style="749" customWidth="1"/>
    <col min="10" max="16384" width="9.140625" style="749"/>
  </cols>
  <sheetData>
    <row r="1" spans="1:6" ht="26.25">
      <c r="A1" s="1736" t="s">
        <v>1407</v>
      </c>
    </row>
    <row r="2" spans="1:6" s="746" customFormat="1" ht="24.95" customHeight="1">
      <c r="A2" s="724" t="s">
        <v>792</v>
      </c>
      <c r="B2" s="724"/>
      <c r="C2" s="724"/>
      <c r="D2" s="724"/>
      <c r="E2" s="724"/>
      <c r="F2" s="724"/>
    </row>
    <row r="3" spans="1:6" ht="15">
      <c r="A3" s="747"/>
      <c r="B3" s="748"/>
      <c r="C3" s="1801" t="s">
        <v>322</v>
      </c>
      <c r="D3" s="1801"/>
      <c r="E3" s="1801"/>
      <c r="F3" s="1802"/>
    </row>
    <row r="4" spans="1:6" ht="16.5">
      <c r="A4" s="750" t="s">
        <v>33</v>
      </c>
      <c r="B4" s="751" t="s">
        <v>323</v>
      </c>
      <c r="C4" s="751" t="s">
        <v>324</v>
      </c>
      <c r="D4" s="751" t="s">
        <v>325</v>
      </c>
      <c r="E4" s="751" t="s">
        <v>810</v>
      </c>
      <c r="F4" s="748" t="s">
        <v>326</v>
      </c>
    </row>
    <row r="5" spans="1:6" ht="15" thickBot="1">
      <c r="A5" s="692"/>
      <c r="B5" s="752" t="s">
        <v>327</v>
      </c>
      <c r="C5" s="752"/>
      <c r="D5" s="752"/>
      <c r="E5" s="752"/>
      <c r="F5" s="752"/>
    </row>
    <row r="6" spans="1:6" ht="24.95" customHeight="1">
      <c r="A6" s="602">
        <v>1981</v>
      </c>
      <c r="B6" s="753">
        <v>20</v>
      </c>
      <c r="C6" s="753">
        <v>622</v>
      </c>
      <c r="D6" s="753">
        <v>240</v>
      </c>
      <c r="E6" s="753">
        <v>7</v>
      </c>
      <c r="F6" s="753">
        <v>869</v>
      </c>
    </row>
    <row r="7" spans="1:6" ht="24.95" customHeight="1">
      <c r="A7" s="602">
        <v>1982</v>
      </c>
      <c r="B7" s="753">
        <v>22</v>
      </c>
      <c r="C7" s="753">
        <v>676</v>
      </c>
      <c r="D7" s="753">
        <v>308</v>
      </c>
      <c r="E7" s="753">
        <v>7</v>
      </c>
      <c r="F7" s="753">
        <v>991</v>
      </c>
    </row>
    <row r="8" spans="1:6" ht="24.95" customHeight="1">
      <c r="A8" s="602">
        <v>1983</v>
      </c>
      <c r="B8" s="753">
        <v>25</v>
      </c>
      <c r="C8" s="753">
        <v>694</v>
      </c>
      <c r="D8" s="753">
        <v>407</v>
      </c>
      <c r="E8" s="753">
        <v>7</v>
      </c>
      <c r="F8" s="753">
        <v>1108</v>
      </c>
    </row>
    <row r="9" spans="1:6" ht="24.95" customHeight="1">
      <c r="A9" s="602">
        <v>1984</v>
      </c>
      <c r="B9" s="753">
        <v>27</v>
      </c>
      <c r="C9" s="753">
        <v>810</v>
      </c>
      <c r="D9" s="753">
        <v>432</v>
      </c>
      <c r="E9" s="753">
        <v>7</v>
      </c>
      <c r="F9" s="753">
        <v>1249</v>
      </c>
    </row>
    <row r="10" spans="1:6" ht="24.95" customHeight="1">
      <c r="A10" s="602">
        <v>1985</v>
      </c>
      <c r="B10" s="753">
        <v>28</v>
      </c>
      <c r="C10" s="753">
        <v>839</v>
      </c>
      <c r="D10" s="753">
        <v>451</v>
      </c>
      <c r="E10" s="753">
        <v>7</v>
      </c>
      <c r="F10" s="753">
        <v>1297</v>
      </c>
    </row>
    <row r="11" spans="1:6" ht="24.95" customHeight="1">
      <c r="A11" s="602">
        <v>1986</v>
      </c>
      <c r="B11" s="753">
        <v>29</v>
      </c>
      <c r="C11" s="753">
        <v>879</v>
      </c>
      <c r="D11" s="753">
        <v>481</v>
      </c>
      <c r="E11" s="753">
        <v>7</v>
      </c>
      <c r="F11" s="753">
        <v>1367</v>
      </c>
    </row>
    <row r="12" spans="1:6" ht="24.95" customHeight="1">
      <c r="A12" s="602">
        <v>1987</v>
      </c>
      <c r="B12" s="753">
        <v>34</v>
      </c>
      <c r="C12" s="753">
        <v>947</v>
      </c>
      <c r="D12" s="753">
        <v>529</v>
      </c>
      <c r="E12" s="753">
        <v>7</v>
      </c>
      <c r="F12" s="753">
        <v>1483</v>
      </c>
    </row>
    <row r="13" spans="1:6" ht="24.95" customHeight="1">
      <c r="A13" s="602">
        <v>1988</v>
      </c>
      <c r="B13" s="753">
        <v>42</v>
      </c>
      <c r="C13" s="753">
        <v>1057</v>
      </c>
      <c r="D13" s="753">
        <v>602</v>
      </c>
      <c r="E13" s="753">
        <v>6</v>
      </c>
      <c r="F13" s="753">
        <v>1665</v>
      </c>
    </row>
    <row r="14" spans="1:6" ht="24.95" customHeight="1">
      <c r="A14" s="602">
        <v>1989</v>
      </c>
      <c r="B14" s="753">
        <v>47</v>
      </c>
      <c r="C14" s="753">
        <v>1093</v>
      </c>
      <c r="D14" s="753">
        <v>756</v>
      </c>
      <c r="E14" s="753">
        <v>6</v>
      </c>
      <c r="F14" s="753">
        <v>1855</v>
      </c>
    </row>
    <row r="15" spans="1:6" ht="24.95" customHeight="1">
      <c r="A15" s="602">
        <v>1990</v>
      </c>
      <c r="B15" s="753">
        <v>58</v>
      </c>
      <c r="C15" s="753">
        <v>1169</v>
      </c>
      <c r="D15" s="753">
        <v>765</v>
      </c>
      <c r="E15" s="753">
        <v>5</v>
      </c>
      <c r="F15" s="753">
        <v>1939</v>
      </c>
    </row>
    <row r="16" spans="1:6" ht="24.95" customHeight="1">
      <c r="A16" s="602">
        <v>1991</v>
      </c>
      <c r="B16" s="753">
        <v>65</v>
      </c>
      <c r="C16" s="753">
        <v>1253</v>
      </c>
      <c r="D16" s="753">
        <v>765</v>
      </c>
      <c r="E16" s="753">
        <v>5</v>
      </c>
      <c r="F16" s="753">
        <v>2023</v>
      </c>
    </row>
    <row r="17" spans="1:11" ht="24.95" customHeight="1">
      <c r="A17" s="602">
        <v>1992</v>
      </c>
      <c r="B17" s="753">
        <v>65</v>
      </c>
      <c r="C17" s="753">
        <v>1495</v>
      </c>
      <c r="D17" s="753">
        <v>774</v>
      </c>
      <c r="E17" s="753">
        <v>6</v>
      </c>
      <c r="F17" s="753">
        <v>2275</v>
      </c>
    </row>
    <row r="18" spans="1:11" ht="24.95" customHeight="1">
      <c r="A18" s="602">
        <v>1993</v>
      </c>
      <c r="B18" s="753">
        <v>66</v>
      </c>
      <c r="C18" s="753">
        <v>1577</v>
      </c>
      <c r="D18" s="753">
        <v>775</v>
      </c>
      <c r="E18" s="753">
        <v>6</v>
      </c>
      <c r="F18" s="753">
        <v>2358</v>
      </c>
    </row>
    <row r="19" spans="1:11" ht="24.95" customHeight="1">
      <c r="A19" s="602">
        <v>1994</v>
      </c>
      <c r="B19" s="753">
        <v>65</v>
      </c>
      <c r="C19" s="753">
        <v>1634</v>
      </c>
      <c r="D19" s="753">
        <v>763</v>
      </c>
      <c r="E19" s="753">
        <v>6</v>
      </c>
      <c r="F19" s="753">
        <v>2403</v>
      </c>
    </row>
    <row r="20" spans="1:11" ht="24.95" customHeight="1">
      <c r="A20" s="602">
        <v>1995</v>
      </c>
      <c r="B20" s="753">
        <v>64</v>
      </c>
      <c r="C20" s="753">
        <v>1661</v>
      </c>
      <c r="D20" s="753">
        <v>701</v>
      </c>
      <c r="E20" s="753">
        <v>6</v>
      </c>
      <c r="F20" s="753">
        <v>2368</v>
      </c>
    </row>
    <row r="21" spans="1:11" ht="24.95" customHeight="1">
      <c r="A21" s="602">
        <v>1996</v>
      </c>
      <c r="B21" s="753">
        <v>64</v>
      </c>
      <c r="C21" s="753">
        <v>1727</v>
      </c>
      <c r="D21" s="753">
        <v>675</v>
      </c>
      <c r="E21" s="753">
        <v>5</v>
      </c>
      <c r="F21" s="753">
        <v>2407</v>
      </c>
    </row>
    <row r="22" spans="1:11" ht="24.95" customHeight="1">
      <c r="A22" s="602">
        <v>1997</v>
      </c>
      <c r="B22" s="753">
        <v>64</v>
      </c>
      <c r="C22" s="753">
        <v>1727</v>
      </c>
      <c r="D22" s="753">
        <v>675</v>
      </c>
      <c r="E22" s="753">
        <v>5</v>
      </c>
      <c r="F22" s="753">
        <v>2407</v>
      </c>
      <c r="H22" s="1540"/>
      <c r="I22" s="1541"/>
      <c r="J22" s="1540"/>
      <c r="K22" s="1540"/>
    </row>
    <row r="23" spans="1:11" ht="24.95" customHeight="1">
      <c r="A23" s="602">
        <v>1998</v>
      </c>
      <c r="B23" s="753">
        <v>54</v>
      </c>
      <c r="C23" s="753">
        <v>1466</v>
      </c>
      <c r="D23" s="753">
        <v>714</v>
      </c>
      <c r="E23" s="753">
        <v>5</v>
      </c>
      <c r="F23" s="753">
        <v>2185</v>
      </c>
      <c r="H23" s="1542"/>
      <c r="I23" s="1540"/>
      <c r="J23" s="1540"/>
      <c r="K23" s="1540"/>
    </row>
    <row r="24" spans="1:11" ht="24.95" customHeight="1">
      <c r="A24" s="602">
        <v>1999</v>
      </c>
      <c r="B24" s="753">
        <v>54</v>
      </c>
      <c r="C24" s="753">
        <v>1466</v>
      </c>
      <c r="D24" s="753">
        <v>714</v>
      </c>
      <c r="E24" s="753">
        <v>5</v>
      </c>
      <c r="F24" s="753">
        <v>2185</v>
      </c>
      <c r="H24" s="1540"/>
      <c r="I24" s="1543"/>
      <c r="J24" s="1543"/>
      <c r="K24" s="1543"/>
    </row>
    <row r="25" spans="1:11" ht="24.95" customHeight="1">
      <c r="A25" s="602">
        <v>2000</v>
      </c>
      <c r="B25" s="753">
        <v>54</v>
      </c>
      <c r="C25" s="753">
        <v>1466</v>
      </c>
      <c r="D25" s="753">
        <v>722</v>
      </c>
      <c r="E25" s="753">
        <v>5</v>
      </c>
      <c r="F25" s="753">
        <v>2193</v>
      </c>
      <c r="H25" s="1540"/>
      <c r="I25" s="1543"/>
      <c r="J25" s="1543"/>
      <c r="K25" s="1543"/>
    </row>
    <row r="26" spans="1:11" ht="24.95" customHeight="1">
      <c r="A26" s="602">
        <v>2001</v>
      </c>
      <c r="B26" s="753">
        <v>90</v>
      </c>
      <c r="C26" s="753">
        <v>1466</v>
      </c>
      <c r="D26" s="753">
        <v>722</v>
      </c>
      <c r="E26" s="753">
        <v>5</v>
      </c>
      <c r="F26" s="753">
        <v>2193</v>
      </c>
      <c r="H26" s="1540"/>
      <c r="I26" s="1543"/>
      <c r="J26" s="1543"/>
      <c r="K26" s="1543"/>
    </row>
    <row r="27" spans="1:11" ht="24.95" customHeight="1">
      <c r="A27" s="602">
        <v>2002</v>
      </c>
      <c r="B27" s="753">
        <v>90</v>
      </c>
      <c r="C27" s="753">
        <v>2283</v>
      </c>
      <c r="D27" s="753">
        <v>722</v>
      </c>
      <c r="E27" s="753">
        <v>5</v>
      </c>
      <c r="F27" s="753">
        <v>3010</v>
      </c>
      <c r="H27" s="1540"/>
      <c r="I27" s="1543"/>
      <c r="J27" s="1543"/>
      <c r="K27" s="1543"/>
    </row>
    <row r="28" spans="1:11" ht="24.95" customHeight="1">
      <c r="A28" s="602">
        <v>2003</v>
      </c>
      <c r="B28" s="753">
        <v>90</v>
      </c>
      <c r="C28" s="753">
        <v>2520</v>
      </c>
      <c r="D28" s="753">
        <v>722</v>
      </c>
      <c r="E28" s="753">
        <v>5</v>
      </c>
      <c r="F28" s="753">
        <v>3247</v>
      </c>
    </row>
    <row r="29" spans="1:11" ht="24.95" customHeight="1">
      <c r="A29" s="602">
        <v>2004</v>
      </c>
      <c r="B29" s="754">
        <v>89</v>
      </c>
      <c r="C29" s="753">
        <v>2765</v>
      </c>
      <c r="D29" s="753">
        <v>722</v>
      </c>
      <c r="E29" s="753">
        <v>5</v>
      </c>
      <c r="F29" s="753">
        <v>3492</v>
      </c>
    </row>
    <row r="30" spans="1:11" ht="24.95" customHeight="1" thickBot="1">
      <c r="A30" s="603" t="s">
        <v>803</v>
      </c>
      <c r="B30" s="755">
        <v>25</v>
      </c>
      <c r="C30" s="756"/>
      <c r="D30" s="756"/>
      <c r="E30" s="756"/>
      <c r="F30" s="756"/>
    </row>
    <row r="31" spans="1:11" s="1081" customFormat="1" ht="12.75">
      <c r="A31" s="1895" t="s">
        <v>320</v>
      </c>
      <c r="B31" s="1079"/>
      <c r="C31" s="1079"/>
      <c r="D31" s="1079"/>
      <c r="E31" s="1079"/>
      <c r="F31" s="1080"/>
    </row>
    <row r="32" spans="1:11" s="1081" customFormat="1" ht="12.75">
      <c r="A32" s="1895" t="s">
        <v>328</v>
      </c>
      <c r="B32" s="1079"/>
      <c r="C32" s="1079"/>
      <c r="D32" s="1079"/>
      <c r="E32" s="1079"/>
      <c r="F32" s="1080"/>
    </row>
    <row r="33" spans="1:7" s="1081" customFormat="1" ht="15">
      <c r="A33" s="1895" t="s">
        <v>1420</v>
      </c>
      <c r="B33" s="1079"/>
      <c r="C33" s="1079"/>
      <c r="D33" s="1079"/>
      <c r="E33" s="1079"/>
      <c r="F33" s="1080"/>
    </row>
    <row r="34" spans="1:7" s="1081" customFormat="1" ht="15">
      <c r="A34" s="1895" t="s">
        <v>1421</v>
      </c>
      <c r="B34" s="1079"/>
      <c r="C34" s="1079"/>
      <c r="D34" s="1079"/>
      <c r="E34" s="1079"/>
      <c r="F34" s="1080"/>
    </row>
    <row r="35" spans="1:7" s="746" customFormat="1" ht="24.95" customHeight="1">
      <c r="F35" s="757"/>
    </row>
    <row r="36" spans="1:7" s="759" customFormat="1" ht="24.95" customHeight="1">
      <c r="A36" s="749"/>
      <c r="B36" s="749"/>
      <c r="C36" s="749"/>
      <c r="D36" s="749"/>
      <c r="E36" s="749"/>
      <c r="F36" s="758"/>
      <c r="G36" s="749"/>
    </row>
    <row r="37" spans="1:7" s="759" customFormat="1" ht="24.95" customHeight="1">
      <c r="A37" s="749"/>
      <c r="B37" s="749"/>
      <c r="C37" s="749"/>
      <c r="D37" s="749"/>
      <c r="E37" s="749"/>
      <c r="F37" s="758"/>
      <c r="G37" s="749"/>
    </row>
    <row r="38" spans="1:7" s="759" customFormat="1" ht="24.95" customHeight="1">
      <c r="A38" s="749"/>
      <c r="B38" s="749"/>
      <c r="C38" s="749"/>
      <c r="D38" s="749"/>
      <c r="E38" s="749"/>
      <c r="F38" s="758"/>
      <c r="G38" s="749"/>
    </row>
    <row r="39" spans="1:7" s="759" customFormat="1" ht="24.95" customHeight="1">
      <c r="A39" s="749"/>
      <c r="B39" s="749"/>
      <c r="C39" s="749"/>
      <c r="D39" s="749"/>
      <c r="E39" s="749"/>
      <c r="F39" s="758"/>
      <c r="G39" s="749"/>
    </row>
  </sheetData>
  <mergeCells count="1">
    <mergeCell ref="C3:F3"/>
  </mergeCells>
  <hyperlinks>
    <hyperlink ref="A1" location="Menu!A1" display="Return to Menu"/>
  </hyperlinks>
  <pageMargins left="0.91" right="0" top="1.1299999999999999" bottom="0.75" header="0.57999999999999996" footer="0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104"/>
  <sheetViews>
    <sheetView view="pageBreakPreview" topLeftCell="A52" zoomScale="80" zoomScaleNormal="80" zoomScaleSheetLayoutView="80" zoomScalePageLayoutView="74" workbookViewId="0"/>
  </sheetViews>
  <sheetFormatPr defaultColWidth="14.28515625" defaultRowHeight="15.75"/>
  <cols>
    <col min="1" max="1" width="51.28515625" style="639" customWidth="1"/>
    <col min="2" max="11" width="12.7109375" style="639" customWidth="1"/>
    <col min="12" max="12" width="56.140625" style="639" customWidth="1"/>
    <col min="13" max="22" width="12.7109375" style="639" customWidth="1"/>
    <col min="23" max="23" width="58.140625" style="639" customWidth="1"/>
    <col min="24" max="35" width="12.7109375" style="639" customWidth="1"/>
    <col min="36" max="36" width="54.140625" style="639" customWidth="1"/>
    <col min="37" max="40" width="12.7109375" style="639" customWidth="1"/>
    <col min="41" max="41" width="15" style="639" customWidth="1"/>
    <col min="42" max="42" width="15.85546875" style="639" customWidth="1"/>
    <col min="43" max="45" width="13.7109375" style="639" bestFit="1" customWidth="1"/>
    <col min="46" max="49" width="12.140625" style="639" bestFit="1" customWidth="1"/>
    <col min="50" max="176" width="9.140625" style="639" customWidth="1"/>
    <col min="177" max="177" width="47.42578125" style="639" customWidth="1"/>
    <col min="178" max="182" width="10.7109375" style="639" customWidth="1"/>
    <col min="183" max="183" width="47.42578125" style="639" customWidth="1"/>
    <col min="184" max="188" width="10.85546875" style="639" customWidth="1"/>
    <col min="189" max="189" width="47.42578125" style="639" customWidth="1"/>
    <col min="190" max="194" width="11.85546875" style="639" customWidth="1"/>
    <col min="195" max="195" width="47.42578125" style="639" customWidth="1"/>
    <col min="196" max="199" width="12.28515625" style="639" customWidth="1"/>
    <col min="200" max="200" width="13" style="639" customWidth="1"/>
    <col min="201" max="201" width="47.42578125" style="639" customWidth="1"/>
    <col min="202" max="205" width="14.28515625" style="639" customWidth="1"/>
    <col min="206" max="206" width="47.42578125" style="639" customWidth="1"/>
    <col min="207" max="210" width="14.28515625" style="639" customWidth="1"/>
    <col min="211" max="212" width="47.42578125" style="639" customWidth="1"/>
    <col min="213" max="217" width="10.7109375" style="639" customWidth="1"/>
    <col min="218" max="218" width="47.42578125" style="639" customWidth="1"/>
    <col min="219" max="223" width="10.85546875" style="639" customWidth="1"/>
    <col min="224" max="224" width="47.42578125" style="639" customWidth="1"/>
    <col min="225" max="229" width="11.85546875" style="639" customWidth="1"/>
    <col min="230" max="230" width="47.42578125" style="639" customWidth="1"/>
    <col min="231" max="234" width="12.28515625" style="639" customWidth="1"/>
    <col min="235" max="235" width="13" style="639" customWidth="1"/>
    <col min="236" max="236" width="47.42578125" style="639" customWidth="1"/>
    <col min="237" max="240" width="14.28515625" style="639" customWidth="1"/>
    <col min="241" max="241" width="47.42578125" style="639" customWidth="1"/>
    <col min="242" max="245" width="14.28515625" style="639" customWidth="1"/>
    <col min="246" max="246" width="47.42578125" style="639" customWidth="1"/>
    <col min="247" max="16384" width="14.28515625" style="639"/>
  </cols>
  <sheetData>
    <row r="1" spans="1:54" ht="26.25">
      <c r="A1" s="1736" t="s">
        <v>1407</v>
      </c>
    </row>
    <row r="2" spans="1:54" s="996" customFormat="1" ht="18" customHeight="1" thickBot="1">
      <c r="A2" s="638" t="s">
        <v>1029</v>
      </c>
      <c r="B2" s="638"/>
      <c r="D2" s="638"/>
      <c r="F2" s="638"/>
      <c r="G2" s="638"/>
      <c r="H2" s="638"/>
      <c r="I2" s="638"/>
      <c r="J2" s="638"/>
      <c r="K2" s="638"/>
      <c r="L2" s="638" t="s">
        <v>1028</v>
      </c>
      <c r="M2" s="638"/>
      <c r="O2" s="638"/>
      <c r="Q2" s="638"/>
      <c r="R2" s="638"/>
      <c r="S2" s="638"/>
      <c r="T2" s="638"/>
      <c r="U2" s="638"/>
      <c r="V2" s="638"/>
      <c r="W2" s="638" t="s">
        <v>1028</v>
      </c>
      <c r="X2" s="638"/>
      <c r="Y2" s="997"/>
      <c r="AC2" s="638"/>
      <c r="AD2" s="638"/>
      <c r="AE2" s="638"/>
      <c r="AF2" s="638"/>
      <c r="AG2" s="638"/>
      <c r="AH2" s="638"/>
      <c r="AI2" s="638"/>
      <c r="AJ2" s="638" t="s">
        <v>1028</v>
      </c>
      <c r="AK2" s="638"/>
      <c r="AL2" s="638"/>
      <c r="AM2" s="638"/>
      <c r="AN2" s="638"/>
      <c r="AO2" s="638"/>
    </row>
    <row r="3" spans="1:54" s="641" customFormat="1" ht="18" customHeight="1">
      <c r="A3" s="1740" t="s">
        <v>0</v>
      </c>
      <c r="B3" s="1742">
        <v>1981</v>
      </c>
      <c r="C3" s="1742">
        <v>1982</v>
      </c>
      <c r="D3" s="1742">
        <v>1983</v>
      </c>
      <c r="E3" s="1742">
        <v>1984</v>
      </c>
      <c r="F3" s="1742">
        <v>1985</v>
      </c>
      <c r="G3" s="1742">
        <v>1986</v>
      </c>
      <c r="H3" s="1742">
        <v>1987</v>
      </c>
      <c r="I3" s="1742">
        <v>1988</v>
      </c>
      <c r="J3" s="1742">
        <v>1989</v>
      </c>
      <c r="K3" s="1742">
        <v>1990</v>
      </c>
      <c r="L3" s="1740" t="s">
        <v>0</v>
      </c>
      <c r="M3" s="1742">
        <v>1991</v>
      </c>
      <c r="N3" s="1742">
        <v>1992</v>
      </c>
      <c r="O3" s="1742">
        <v>1993</v>
      </c>
      <c r="P3" s="1742">
        <v>1994</v>
      </c>
      <c r="Q3" s="1742">
        <v>1995</v>
      </c>
      <c r="R3" s="1742">
        <v>1996</v>
      </c>
      <c r="S3" s="1742">
        <v>1997</v>
      </c>
      <c r="T3" s="1742">
        <v>1998</v>
      </c>
      <c r="U3" s="1742">
        <v>1999</v>
      </c>
      <c r="V3" s="1742">
        <v>2000</v>
      </c>
      <c r="W3" s="1740" t="s">
        <v>0</v>
      </c>
      <c r="X3" s="1742">
        <v>2001</v>
      </c>
      <c r="Y3" s="1742">
        <v>2002</v>
      </c>
      <c r="Z3" s="1742">
        <v>2003</v>
      </c>
      <c r="AA3" s="1742">
        <v>2004</v>
      </c>
      <c r="AB3" s="1742">
        <v>2005</v>
      </c>
      <c r="AC3" s="1742">
        <v>2006</v>
      </c>
      <c r="AD3" s="1742">
        <v>2007</v>
      </c>
      <c r="AE3" s="1742">
        <v>2008</v>
      </c>
      <c r="AF3" s="1742">
        <v>2009</v>
      </c>
      <c r="AG3" s="1742">
        <v>2010</v>
      </c>
      <c r="AH3" s="1742">
        <v>2011</v>
      </c>
      <c r="AI3" s="1742">
        <v>2012</v>
      </c>
      <c r="AJ3" s="1740" t="s">
        <v>0</v>
      </c>
      <c r="AK3" s="1745">
        <v>2013</v>
      </c>
      <c r="AL3" s="1738" t="s">
        <v>1208</v>
      </c>
      <c r="AM3" s="1739"/>
      <c r="AN3" s="1739"/>
      <c r="AO3" s="1739"/>
      <c r="AP3" s="1738" t="s">
        <v>1206</v>
      </c>
      <c r="AQ3" s="1739"/>
      <c r="AR3" s="1739"/>
      <c r="AS3" s="1744"/>
      <c r="AT3" s="640"/>
      <c r="AU3" s="640"/>
      <c r="AV3" s="640"/>
      <c r="AW3" s="640"/>
      <c r="AX3" s="640"/>
      <c r="AY3" s="640"/>
      <c r="AZ3" s="640"/>
      <c r="BA3" s="640"/>
      <c r="BB3" s="640"/>
    </row>
    <row r="4" spans="1:54" s="641" customFormat="1" ht="18" customHeight="1" thickBot="1">
      <c r="A4" s="1741"/>
      <c r="B4" s="1743">
        <v>1981</v>
      </c>
      <c r="C4" s="1743">
        <v>1982</v>
      </c>
      <c r="D4" s="1743">
        <v>1983</v>
      </c>
      <c r="E4" s="1743">
        <v>1984</v>
      </c>
      <c r="F4" s="1743">
        <v>1985</v>
      </c>
      <c r="G4" s="1743">
        <v>1986</v>
      </c>
      <c r="H4" s="1743">
        <v>1987</v>
      </c>
      <c r="I4" s="1743">
        <v>1988</v>
      </c>
      <c r="J4" s="1743">
        <v>1989</v>
      </c>
      <c r="K4" s="1743">
        <v>1990</v>
      </c>
      <c r="L4" s="1741"/>
      <c r="M4" s="1743">
        <v>1991</v>
      </c>
      <c r="N4" s="1743">
        <v>1992</v>
      </c>
      <c r="O4" s="1743">
        <v>1993</v>
      </c>
      <c r="P4" s="1743">
        <v>1994</v>
      </c>
      <c r="Q4" s="1743">
        <v>1995</v>
      </c>
      <c r="R4" s="1743">
        <v>1996</v>
      </c>
      <c r="S4" s="1743">
        <v>1997</v>
      </c>
      <c r="T4" s="1743">
        <v>1998</v>
      </c>
      <c r="U4" s="1743">
        <v>1999</v>
      </c>
      <c r="V4" s="1743">
        <v>2000</v>
      </c>
      <c r="W4" s="1741"/>
      <c r="X4" s="1743">
        <v>2001</v>
      </c>
      <c r="Y4" s="1743">
        <v>2002</v>
      </c>
      <c r="Z4" s="1743">
        <v>2003</v>
      </c>
      <c r="AA4" s="1743">
        <v>2004</v>
      </c>
      <c r="AB4" s="1743">
        <v>2005</v>
      </c>
      <c r="AC4" s="1743">
        <v>2006</v>
      </c>
      <c r="AD4" s="1743">
        <v>2007</v>
      </c>
      <c r="AE4" s="1743"/>
      <c r="AF4" s="1743"/>
      <c r="AG4" s="1743"/>
      <c r="AH4" s="1743"/>
      <c r="AI4" s="1743"/>
      <c r="AJ4" s="1741"/>
      <c r="AK4" s="1746"/>
      <c r="AL4" s="1049" t="s">
        <v>1</v>
      </c>
      <c r="AM4" s="1050" t="s">
        <v>2</v>
      </c>
      <c r="AN4" s="1050" t="s">
        <v>3</v>
      </c>
      <c r="AO4" s="1050" t="s">
        <v>1207</v>
      </c>
      <c r="AP4" s="1049" t="s">
        <v>1</v>
      </c>
      <c r="AQ4" s="1050" t="s">
        <v>2</v>
      </c>
      <c r="AR4" s="1050" t="s">
        <v>3</v>
      </c>
      <c r="AS4" s="1429" t="s">
        <v>4</v>
      </c>
      <c r="AT4" s="642"/>
      <c r="AU4" s="642"/>
      <c r="AV4" s="642"/>
      <c r="AW4" s="642"/>
      <c r="AX4" s="642"/>
      <c r="AY4" s="642"/>
      <c r="AZ4" s="642"/>
      <c r="BA4" s="642"/>
      <c r="BB4" s="642"/>
    </row>
    <row r="5" spans="1:54" s="396" customFormat="1" ht="18" customHeight="1">
      <c r="A5" s="644" t="s">
        <v>5</v>
      </c>
      <c r="B5" s="989">
        <v>2.585</v>
      </c>
      <c r="C5" s="989">
        <v>0.8881</v>
      </c>
      <c r="D5" s="989">
        <v>0.50139999999999996</v>
      </c>
      <c r="E5" s="989">
        <v>1.1107</v>
      </c>
      <c r="F5" s="989">
        <v>1.4184000000000001</v>
      </c>
      <c r="G5" s="989">
        <v>5.3677999999999999</v>
      </c>
      <c r="H5" s="989">
        <v>3.7004999999999999</v>
      </c>
      <c r="I5" s="989">
        <v>9.4923999999999999</v>
      </c>
      <c r="J5" s="989">
        <v>22.5243</v>
      </c>
      <c r="K5" s="989">
        <v>43.9099</v>
      </c>
      <c r="L5" s="644" t="s">
        <v>5</v>
      </c>
      <c r="M5" s="989">
        <v>56.045300000000005</v>
      </c>
      <c r="N5" s="989">
        <v>35.778254452560006</v>
      </c>
      <c r="O5" s="989">
        <v>63.559128210690005</v>
      </c>
      <c r="P5" s="989">
        <v>56.220278973220005</v>
      </c>
      <c r="Q5" s="989">
        <v>108.66301165378</v>
      </c>
      <c r="R5" s="989">
        <v>237.97847605804998</v>
      </c>
      <c r="S5" s="989">
        <v>234.01568380143001</v>
      </c>
      <c r="T5" s="989">
        <v>247.04160000000002</v>
      </c>
      <c r="U5" s="989">
        <v>666.27115772920013</v>
      </c>
      <c r="V5" s="989">
        <v>1275.01691413668</v>
      </c>
      <c r="W5" s="926" t="s">
        <v>5</v>
      </c>
      <c r="X5" s="990">
        <v>1347.5547782653998</v>
      </c>
      <c r="Y5" s="990">
        <v>1282.2155</v>
      </c>
      <c r="Z5" s="990">
        <v>1388.2338</v>
      </c>
      <c r="AA5" s="990">
        <v>2644.6726970083105</v>
      </c>
      <c r="AB5" s="990">
        <v>4098.4718500000008</v>
      </c>
      <c r="AC5" s="990">
        <v>6307.8592621254111</v>
      </c>
      <c r="AD5" s="990">
        <v>7266.5120892413697</v>
      </c>
      <c r="AE5" s="990">
        <v>8550.4303120210716</v>
      </c>
      <c r="AF5" s="990">
        <v>7593.3218175431393</v>
      </c>
      <c r="AG5" s="990">
        <v>6506.6185896335992</v>
      </c>
      <c r="AH5" s="990">
        <v>7138.6727772038603</v>
      </c>
      <c r="AI5" s="990">
        <v>9043.6786840773293</v>
      </c>
      <c r="AJ5" s="644" t="s">
        <v>5</v>
      </c>
      <c r="AK5" s="942">
        <v>8658.6497328555815</v>
      </c>
      <c r="AL5" s="943">
        <v>6609.0794283127088</v>
      </c>
      <c r="AM5" s="942">
        <v>7673.09657605144</v>
      </c>
      <c r="AN5" s="942">
        <v>7578.7835399673904</v>
      </c>
      <c r="AO5" s="942">
        <v>6954.2147697211594</v>
      </c>
      <c r="AP5" s="1427">
        <v>6787.8222129030601</v>
      </c>
      <c r="AQ5" s="1428">
        <v>5951.45289861727</v>
      </c>
      <c r="AR5" s="1428">
        <v>5083.1211068959101</v>
      </c>
      <c r="AS5" s="1430">
        <v>5653.3203687371315</v>
      </c>
    </row>
    <row r="6" spans="1:54" s="396" customFormat="1" ht="18" customHeight="1">
      <c r="A6" s="645" t="s">
        <v>6</v>
      </c>
      <c r="B6" s="924">
        <v>2.4038000000000004</v>
      </c>
      <c r="C6" s="924">
        <v>0.77760000000000007</v>
      </c>
      <c r="D6" s="924">
        <v>0.35730000000000001</v>
      </c>
      <c r="E6" s="924">
        <v>0.69410000000000005</v>
      </c>
      <c r="F6" s="924">
        <v>1.1412</v>
      </c>
      <c r="G6" s="924">
        <v>2.8216999999999999</v>
      </c>
      <c r="H6" s="924">
        <v>0.3891</v>
      </c>
      <c r="I6" s="924">
        <v>2.5214000000000003</v>
      </c>
      <c r="J6" s="924">
        <v>12.685700000000001</v>
      </c>
      <c r="K6" s="924">
        <v>34.206900000000005</v>
      </c>
      <c r="L6" s="645" t="s">
        <v>6</v>
      </c>
      <c r="M6" s="924">
        <v>41.515599999999999</v>
      </c>
      <c r="N6" s="924">
        <v>10.203254452560003</v>
      </c>
      <c r="O6" s="924">
        <v>31.288228210689997</v>
      </c>
      <c r="P6" s="924">
        <v>33.631078973219999</v>
      </c>
      <c r="Q6" s="924">
        <v>35.261011653780002</v>
      </c>
      <c r="R6" s="924">
        <v>177.76757605804997</v>
      </c>
      <c r="S6" s="924">
        <v>167.43468380143003</v>
      </c>
      <c r="T6" s="924">
        <v>157.39829999999998</v>
      </c>
      <c r="U6" s="924">
        <v>509.99145772920002</v>
      </c>
      <c r="V6" s="924">
        <v>1067.12831413668</v>
      </c>
      <c r="W6" s="928" t="s">
        <v>6</v>
      </c>
      <c r="X6" s="927">
        <v>1059.7116782653998</v>
      </c>
      <c r="Y6" s="927">
        <v>902.95690000000002</v>
      </c>
      <c r="Z6" s="927">
        <v>971.65599999999995</v>
      </c>
      <c r="AA6" s="927">
        <v>2182.2706970083104</v>
      </c>
      <c r="AB6" s="927">
        <v>3658.5115000000005</v>
      </c>
      <c r="AC6" s="927">
        <v>5603.3768472691918</v>
      </c>
      <c r="AD6" s="927">
        <v>6570.2637266914589</v>
      </c>
      <c r="AE6" s="927">
        <v>7270.807418968031</v>
      </c>
      <c r="AF6" s="927">
        <v>6522.2395168499197</v>
      </c>
      <c r="AG6" s="927">
        <v>5372.2858095805695</v>
      </c>
      <c r="AH6" s="927">
        <v>5823.794263275011</v>
      </c>
      <c r="AI6" s="927">
        <v>7393.5576808003898</v>
      </c>
      <c r="AJ6" s="645" t="s">
        <v>6</v>
      </c>
      <c r="AK6" s="944">
        <v>7043.9273600084598</v>
      </c>
      <c r="AL6" s="945">
        <v>5094.939832927359</v>
      </c>
      <c r="AM6" s="944">
        <v>6343.9849059362105</v>
      </c>
      <c r="AN6" s="944">
        <v>6436.3237865137908</v>
      </c>
      <c r="AO6" s="944">
        <v>6244.7189226108903</v>
      </c>
      <c r="AP6" s="1100">
        <v>6156.9642206612798</v>
      </c>
      <c r="AQ6" s="223">
        <v>5795.9596085232697</v>
      </c>
      <c r="AR6" s="223">
        <v>5242.5880508259097</v>
      </c>
      <c r="AS6" s="1431">
        <v>5545.3205076884105</v>
      </c>
    </row>
    <row r="7" spans="1:54" s="396" customFormat="1" ht="18" customHeight="1">
      <c r="A7" s="645" t="s">
        <v>7</v>
      </c>
      <c r="B7" s="924">
        <v>0.14319999999999999</v>
      </c>
      <c r="C7" s="924">
        <v>1.5300000000000001E-2</v>
      </c>
      <c r="D7" s="924">
        <v>8.1000000000000003E-2</v>
      </c>
      <c r="E7" s="924">
        <v>0.31939999999999996</v>
      </c>
      <c r="F7" s="924">
        <v>0.15309999999999999</v>
      </c>
      <c r="G7" s="924">
        <v>1.4127000000000001</v>
      </c>
      <c r="H7" s="924">
        <v>2.1111</v>
      </c>
      <c r="I7" s="924">
        <v>4.4625000000000004</v>
      </c>
      <c r="J7" s="924">
        <v>6.6106999999999996</v>
      </c>
      <c r="K7" s="924">
        <v>6.3022</v>
      </c>
      <c r="L7" s="645" t="s">
        <v>7</v>
      </c>
      <c r="M7" s="924">
        <v>9.5380000000000003</v>
      </c>
      <c r="N7" s="924">
        <v>18.133700000000001</v>
      </c>
      <c r="O7" s="924">
        <v>24.256400000000003</v>
      </c>
      <c r="P7" s="924">
        <v>17.254200000000001</v>
      </c>
      <c r="Q7" s="924">
        <v>56.6342</v>
      </c>
      <c r="R7" s="924">
        <v>47.261499999999998</v>
      </c>
      <c r="S7" s="924">
        <v>52.482500000000002</v>
      </c>
      <c r="T7" s="924">
        <v>73.073599999999999</v>
      </c>
      <c r="U7" s="924">
        <v>130.00239999999999</v>
      </c>
      <c r="V7" s="924">
        <v>179.71860000000001</v>
      </c>
      <c r="W7" s="928" t="s">
        <v>7</v>
      </c>
      <c r="X7" s="927">
        <v>287.84309999999999</v>
      </c>
      <c r="Y7" s="927">
        <v>379.2586</v>
      </c>
      <c r="Z7" s="927">
        <v>416.57779999999997</v>
      </c>
      <c r="AA7" s="927">
        <v>462.40199999999999</v>
      </c>
      <c r="AB7" s="927">
        <v>439.96035000000006</v>
      </c>
      <c r="AC7" s="927">
        <v>704.48241485621998</v>
      </c>
      <c r="AD7" s="927">
        <v>696.2483625499101</v>
      </c>
      <c r="AE7" s="927">
        <v>1279.6228930530397</v>
      </c>
      <c r="AF7" s="927">
        <v>1071.0823006932198</v>
      </c>
      <c r="AG7" s="927">
        <v>1134.3327800530301</v>
      </c>
      <c r="AH7" s="927">
        <v>1314.8785139288502</v>
      </c>
      <c r="AI7" s="927">
        <v>1647.93644569751</v>
      </c>
      <c r="AJ7" s="645" t="s">
        <v>7</v>
      </c>
      <c r="AK7" s="944">
        <v>1611.7279446124298</v>
      </c>
      <c r="AL7" s="945">
        <v>1505.2468770713399</v>
      </c>
      <c r="AM7" s="944">
        <v>1317.8733047155599</v>
      </c>
      <c r="AN7" s="944">
        <v>1147.1939951794502</v>
      </c>
      <c r="AO7" s="944">
        <v>712.5575246374998</v>
      </c>
      <c r="AP7" s="1100">
        <v>640.60624363972988</v>
      </c>
      <c r="AQ7" s="223">
        <v>159.89292671292998</v>
      </c>
      <c r="AR7" s="223">
        <v>-159.58292616773002</v>
      </c>
      <c r="AS7" s="1431">
        <v>125.38435941325058</v>
      </c>
    </row>
    <row r="8" spans="1:54" s="396" customFormat="1" ht="18" customHeight="1">
      <c r="A8" s="904" t="s">
        <v>1049</v>
      </c>
      <c r="B8" s="924">
        <v>3.7999999999999999E-2</v>
      </c>
      <c r="C8" s="924">
        <v>9.5200000000000007E-2</v>
      </c>
      <c r="D8" s="924">
        <v>6.3100000000000003E-2</v>
      </c>
      <c r="E8" s="924">
        <v>9.7200000000000009E-2</v>
      </c>
      <c r="F8" s="924">
        <v>0.12409999999999999</v>
      </c>
      <c r="G8" s="924">
        <v>1.1334000000000002</v>
      </c>
      <c r="H8" s="924">
        <v>1.2002999999999999</v>
      </c>
      <c r="I8" s="924">
        <v>2.5085000000000002</v>
      </c>
      <c r="J8" s="924">
        <v>3.2279</v>
      </c>
      <c r="K8" s="924">
        <v>3.4008000000000003</v>
      </c>
      <c r="L8" s="904" t="s">
        <v>1049</v>
      </c>
      <c r="M8" s="924">
        <v>4.9916999999999998</v>
      </c>
      <c r="N8" s="924">
        <v>7.4413</v>
      </c>
      <c r="O8" s="924">
        <v>8.0145</v>
      </c>
      <c r="P8" s="924">
        <v>5.335</v>
      </c>
      <c r="Q8" s="924">
        <v>16.767799999999998</v>
      </c>
      <c r="R8" s="924">
        <v>12.949399999999999</v>
      </c>
      <c r="S8" s="924">
        <v>14.0985</v>
      </c>
      <c r="T8" s="924">
        <v>16.569700000000001</v>
      </c>
      <c r="U8" s="924">
        <v>26.2773</v>
      </c>
      <c r="V8" s="924">
        <v>28.17</v>
      </c>
      <c r="W8" s="904" t="s">
        <v>1049</v>
      </c>
      <c r="X8" s="927">
        <v>0</v>
      </c>
      <c r="Y8" s="927">
        <v>0</v>
      </c>
      <c r="Z8" s="927">
        <v>0</v>
      </c>
      <c r="AA8" s="927">
        <v>0</v>
      </c>
      <c r="AB8" s="927">
        <v>0</v>
      </c>
      <c r="AC8" s="927">
        <v>0</v>
      </c>
      <c r="AD8" s="927">
        <v>0</v>
      </c>
      <c r="AE8" s="927">
        <v>0</v>
      </c>
      <c r="AF8" s="927">
        <v>0</v>
      </c>
      <c r="AG8" s="927">
        <v>0</v>
      </c>
      <c r="AH8" s="927">
        <v>0</v>
      </c>
      <c r="AI8" s="927">
        <v>0</v>
      </c>
      <c r="AJ8" s="904" t="s">
        <v>1049</v>
      </c>
      <c r="AK8" s="944">
        <v>1.0896306846900001</v>
      </c>
      <c r="AL8" s="945">
        <v>6.4023616350100001</v>
      </c>
      <c r="AM8" s="944">
        <v>8.4195660676700008</v>
      </c>
      <c r="AN8" s="944">
        <v>-8.9020628058500009</v>
      </c>
      <c r="AO8" s="944">
        <v>-6.3730237522299999</v>
      </c>
      <c r="AP8" s="1100">
        <v>-11.29483280895</v>
      </c>
      <c r="AQ8" s="223">
        <v>-5.9462180299299998</v>
      </c>
      <c r="AR8" s="223">
        <v>-1.2500838272700003</v>
      </c>
      <c r="AS8" s="1431">
        <v>-18.785775528529996</v>
      </c>
    </row>
    <row r="9" spans="1:54" s="396" customFormat="1" ht="18" customHeight="1">
      <c r="A9" s="646"/>
      <c r="B9" s="924"/>
      <c r="C9" s="924"/>
      <c r="D9" s="924"/>
      <c r="E9" s="924"/>
      <c r="F9" s="924"/>
      <c r="G9" s="924"/>
      <c r="H9" s="924"/>
      <c r="I9" s="924"/>
      <c r="J9" s="924"/>
      <c r="K9" s="924"/>
      <c r="L9" s="646"/>
      <c r="M9" s="924"/>
      <c r="N9" s="924"/>
      <c r="O9" s="924"/>
      <c r="P9" s="924"/>
      <c r="Q9" s="924"/>
      <c r="R9" s="924"/>
      <c r="S9" s="924"/>
      <c r="T9" s="924"/>
      <c r="U9" s="924"/>
      <c r="V9" s="924"/>
      <c r="W9" s="904" t="s">
        <v>1051</v>
      </c>
      <c r="X9" s="927">
        <v>0</v>
      </c>
      <c r="Y9" s="927">
        <v>0</v>
      </c>
      <c r="Z9" s="927">
        <v>0</v>
      </c>
      <c r="AA9" s="927">
        <v>0</v>
      </c>
      <c r="AB9" s="927">
        <v>0</v>
      </c>
      <c r="AC9" s="927">
        <v>0</v>
      </c>
      <c r="AD9" s="927">
        <v>0</v>
      </c>
      <c r="AE9" s="927">
        <v>0</v>
      </c>
      <c r="AF9" s="927">
        <v>0</v>
      </c>
      <c r="AG9" s="927">
        <v>0</v>
      </c>
      <c r="AH9" s="927">
        <v>0</v>
      </c>
      <c r="AI9" s="927">
        <v>2.1845575794299998</v>
      </c>
      <c r="AJ9" s="904" t="s">
        <v>1051</v>
      </c>
      <c r="AK9" s="944">
        <v>1.9047975500000001</v>
      </c>
      <c r="AL9" s="945">
        <v>2.490356679</v>
      </c>
      <c r="AM9" s="944">
        <v>2.8187993320000002</v>
      </c>
      <c r="AN9" s="944">
        <v>4.1678210799999995</v>
      </c>
      <c r="AO9" s="944">
        <v>3.3113462249999999</v>
      </c>
      <c r="AP9" s="1100">
        <v>1.5465814109999998</v>
      </c>
      <c r="AQ9" s="223">
        <v>1.5465814109999998</v>
      </c>
      <c r="AR9" s="223">
        <v>1.3660660650000001</v>
      </c>
      <c r="AS9" s="1431">
        <v>1.4012771640000001</v>
      </c>
    </row>
    <row r="10" spans="1:54" s="647" customFormat="1" ht="18" customHeight="1">
      <c r="A10" s="646"/>
      <c r="B10" s="924"/>
      <c r="C10" s="924"/>
      <c r="D10" s="924"/>
      <c r="E10" s="924"/>
      <c r="F10" s="924"/>
      <c r="G10" s="924"/>
      <c r="H10" s="924"/>
      <c r="I10" s="924"/>
      <c r="J10" s="924"/>
      <c r="K10" s="924"/>
      <c r="L10" s="646"/>
      <c r="M10" s="924"/>
      <c r="N10" s="924"/>
      <c r="O10" s="924"/>
      <c r="P10" s="924"/>
      <c r="Q10" s="924"/>
      <c r="R10" s="924"/>
      <c r="S10" s="924"/>
      <c r="T10" s="924"/>
      <c r="U10" s="924"/>
      <c r="V10" s="924"/>
      <c r="W10" s="929"/>
      <c r="X10" s="927"/>
      <c r="Y10" s="927"/>
      <c r="Z10" s="927"/>
      <c r="AA10" s="927"/>
      <c r="AB10" s="927"/>
      <c r="AC10" s="927"/>
      <c r="AD10" s="927"/>
      <c r="AE10" s="927"/>
      <c r="AF10" s="927"/>
      <c r="AG10" s="927"/>
      <c r="AH10" s="927"/>
      <c r="AI10" s="927"/>
      <c r="AJ10" s="646"/>
      <c r="AK10" s="942"/>
      <c r="AL10" s="943"/>
      <c r="AM10" s="942"/>
      <c r="AN10" s="942"/>
      <c r="AO10" s="942"/>
      <c r="AP10" s="1100"/>
      <c r="AQ10" s="223"/>
      <c r="AR10" s="223"/>
      <c r="AS10" s="1431"/>
      <c r="AT10" s="396"/>
      <c r="AU10" s="396"/>
      <c r="AV10" s="396"/>
      <c r="AW10" s="396"/>
      <c r="AX10" s="396"/>
      <c r="AY10" s="396"/>
      <c r="AZ10" s="396"/>
      <c r="BA10" s="396"/>
      <c r="BB10" s="396"/>
    </row>
    <row r="11" spans="1:54" s="647" customFormat="1" ht="18" customHeight="1">
      <c r="A11" s="648" t="s">
        <v>9</v>
      </c>
      <c r="B11" s="989">
        <v>16.203399999999998</v>
      </c>
      <c r="C11" s="989">
        <v>22.271999999999998</v>
      </c>
      <c r="D11" s="989">
        <v>28.687900000000003</v>
      </c>
      <c r="E11" s="989">
        <v>32.020600000000002</v>
      </c>
      <c r="F11" s="989">
        <v>34.462600000000002</v>
      </c>
      <c r="G11" s="989">
        <v>37.850499999999997</v>
      </c>
      <c r="H11" s="989">
        <v>44.14</v>
      </c>
      <c r="I11" s="989">
        <v>54.813099999999999</v>
      </c>
      <c r="J11" s="989">
        <v>37.004199999999997</v>
      </c>
      <c r="K11" s="989">
        <v>58.209300000000006</v>
      </c>
      <c r="L11" s="648" t="s">
        <v>9</v>
      </c>
      <c r="M11" s="989">
        <v>81.704999999999998</v>
      </c>
      <c r="N11" s="989">
        <v>171.07102381515</v>
      </c>
      <c r="O11" s="989">
        <v>280.69759995279998</v>
      </c>
      <c r="P11" s="989">
        <v>439.11380801783997</v>
      </c>
      <c r="Q11" s="989">
        <v>474.36137760010996</v>
      </c>
      <c r="R11" s="989">
        <v>371.07903608381997</v>
      </c>
      <c r="S11" s="989">
        <v>365.87064289354993</v>
      </c>
      <c r="T11" s="989">
        <v>512.49029999999993</v>
      </c>
      <c r="U11" s="989">
        <v>632.01006842360994</v>
      </c>
      <c r="V11" s="989">
        <v>472.01170000000002</v>
      </c>
      <c r="W11" s="930" t="s">
        <v>9</v>
      </c>
      <c r="X11" s="990">
        <v>848.99279828668</v>
      </c>
      <c r="Y11" s="990">
        <v>1329.4012999999998</v>
      </c>
      <c r="Z11" s="990">
        <v>1803.9380799999997</v>
      </c>
      <c r="AA11" s="990">
        <v>2020.1733100170297</v>
      </c>
      <c r="AB11" s="990">
        <v>2313.3877199999997</v>
      </c>
      <c r="AC11" s="990">
        <v>714.20571508085027</v>
      </c>
      <c r="AD11" s="990">
        <v>2688.2365087457997</v>
      </c>
      <c r="AE11" s="990">
        <v>4951.8603291886993</v>
      </c>
      <c r="AF11" s="990">
        <v>7862.6413936115068</v>
      </c>
      <c r="AG11" s="990">
        <v>8498.6464166828682</v>
      </c>
      <c r="AH11" s="990">
        <v>13152.869082682178</v>
      </c>
      <c r="AI11" s="990">
        <v>12698.205053789983</v>
      </c>
      <c r="AJ11" s="648" t="s">
        <v>9</v>
      </c>
      <c r="AK11" s="942">
        <v>14535.204720087819</v>
      </c>
      <c r="AL11" s="943">
        <v>18100.749544265571</v>
      </c>
      <c r="AM11" s="942">
        <v>16689.493699331066</v>
      </c>
      <c r="AN11" s="942">
        <v>17968.357807657394</v>
      </c>
      <c r="AO11" s="942">
        <v>19273.756705675747</v>
      </c>
      <c r="AP11" s="1427">
        <v>20635.771995087769</v>
      </c>
      <c r="AQ11" s="1428">
        <v>21409.774204645106</v>
      </c>
      <c r="AR11" s="1428">
        <v>21519.790105605622</v>
      </c>
      <c r="AS11" s="1430">
        <v>21612.452093714794</v>
      </c>
      <c r="AT11" s="396"/>
      <c r="AU11" s="396"/>
      <c r="AV11" s="396"/>
      <c r="AW11" s="396"/>
      <c r="AX11" s="396"/>
      <c r="AY11" s="396"/>
      <c r="AZ11" s="396"/>
      <c r="BA11" s="396"/>
      <c r="BB11" s="396"/>
    </row>
    <row r="12" spans="1:54" s="647" customFormat="1" ht="18" customHeight="1">
      <c r="A12" s="649" t="s">
        <v>10</v>
      </c>
      <c r="B12" s="989">
        <v>6.5328999999999997</v>
      </c>
      <c r="C12" s="989">
        <v>10.660600000000001</v>
      </c>
      <c r="D12" s="989">
        <v>16.450099999999999</v>
      </c>
      <c r="E12" s="989">
        <v>19.125299999999999</v>
      </c>
      <c r="F12" s="989">
        <v>20.323599999999999</v>
      </c>
      <c r="G12" s="989">
        <v>19.550599999999999</v>
      </c>
      <c r="H12" s="989">
        <v>22.247499999999999</v>
      </c>
      <c r="I12" s="989">
        <v>29.340599999999998</v>
      </c>
      <c r="J12" s="989">
        <v>7.3603000000000005</v>
      </c>
      <c r="K12" s="989">
        <v>22.7727</v>
      </c>
      <c r="L12" s="649" t="s">
        <v>10</v>
      </c>
      <c r="M12" s="989">
        <v>39.625999999999998</v>
      </c>
      <c r="N12" s="989">
        <v>91.112100000000012</v>
      </c>
      <c r="O12" s="989">
        <v>185.16790864615999</v>
      </c>
      <c r="P12" s="989">
        <v>288.11353555272996</v>
      </c>
      <c r="Q12" s="989">
        <v>263.00277373526995</v>
      </c>
      <c r="R12" s="989">
        <v>110.46555059364</v>
      </c>
      <c r="S12" s="989">
        <v>46.358406012069977</v>
      </c>
      <c r="T12" s="989">
        <v>139.9162</v>
      </c>
      <c r="U12" s="989">
        <v>176.80487366981001</v>
      </c>
      <c r="V12" s="989">
        <v>-123.9898</v>
      </c>
      <c r="W12" s="931" t="s">
        <v>10</v>
      </c>
      <c r="X12" s="990">
        <v>-6.006526736320084</v>
      </c>
      <c r="Y12" s="990">
        <v>373.63919999999996</v>
      </c>
      <c r="Z12" s="990">
        <v>591.9446999999999</v>
      </c>
      <c r="AA12" s="990">
        <v>485.72553136266987</v>
      </c>
      <c r="AB12" s="990">
        <v>306.03189999999989</v>
      </c>
      <c r="AC12" s="990">
        <v>-1936.6157398334396</v>
      </c>
      <c r="AD12" s="990">
        <v>-2368.48438985035</v>
      </c>
      <c r="AE12" s="990">
        <v>-3107.6885878986004</v>
      </c>
      <c r="AF12" s="990">
        <v>-2356.6947180415996</v>
      </c>
      <c r="AG12" s="990">
        <v>-1331.6976631999701</v>
      </c>
      <c r="AH12" s="990">
        <v>-1030.7227336435108</v>
      </c>
      <c r="AI12" s="990">
        <v>-2453.5570913491197</v>
      </c>
      <c r="AJ12" s="649" t="s">
        <v>10</v>
      </c>
      <c r="AK12" s="942">
        <v>-1656.2652775006904</v>
      </c>
      <c r="AL12" s="943">
        <v>1649.4446525542205</v>
      </c>
      <c r="AM12" s="942">
        <v>-236.08886831643028</v>
      </c>
      <c r="AN12" s="942">
        <v>276.67855235167934</v>
      </c>
      <c r="AO12" s="942">
        <v>1150.1072416679001</v>
      </c>
      <c r="AP12" s="1427">
        <v>1986.7963731657105</v>
      </c>
      <c r="AQ12" s="1428">
        <v>2512.4638106630605</v>
      </c>
      <c r="AR12" s="1428">
        <v>2787.6174961936204</v>
      </c>
      <c r="AS12" s="1430">
        <v>2893.1890561053306</v>
      </c>
      <c r="AT12" s="396"/>
      <c r="AU12" s="396"/>
      <c r="AV12" s="396"/>
      <c r="AW12" s="396"/>
      <c r="AX12" s="396"/>
      <c r="AY12" s="396"/>
      <c r="AZ12" s="396"/>
      <c r="BA12" s="396"/>
      <c r="BB12" s="396"/>
    </row>
    <row r="13" spans="1:54" s="396" customFormat="1" ht="18" customHeight="1">
      <c r="A13" s="650" t="s">
        <v>11</v>
      </c>
      <c r="B13" s="924">
        <v>4.6896000000000004</v>
      </c>
      <c r="C13" s="924">
        <v>7.6673</v>
      </c>
      <c r="D13" s="924">
        <v>10.924200000000001</v>
      </c>
      <c r="E13" s="924">
        <v>9.5052000000000003</v>
      </c>
      <c r="F13" s="924">
        <v>8.9347999999999992</v>
      </c>
      <c r="G13" s="924">
        <v>14.980399999999999</v>
      </c>
      <c r="H13" s="924">
        <v>14.3894</v>
      </c>
      <c r="I13" s="924">
        <v>21.863099999999999</v>
      </c>
      <c r="J13" s="924">
        <v>3.6616999999999997</v>
      </c>
      <c r="K13" s="924">
        <v>13.708200000000001</v>
      </c>
      <c r="L13" s="650" t="s">
        <v>11</v>
      </c>
      <c r="M13" s="924">
        <v>32.139499999999998</v>
      </c>
      <c r="N13" s="924">
        <v>85.563399999999987</v>
      </c>
      <c r="O13" s="924">
        <v>147.93090864615999</v>
      </c>
      <c r="P13" s="924">
        <v>242.11823555272997</v>
      </c>
      <c r="Q13" s="924">
        <v>243.88197373526998</v>
      </c>
      <c r="R13" s="924">
        <v>60.094850593640004</v>
      </c>
      <c r="S13" s="924">
        <v>11.313806012069982</v>
      </c>
      <c r="T13" s="924">
        <v>94.555399999999992</v>
      </c>
      <c r="U13" s="924">
        <v>15.325073669810022</v>
      </c>
      <c r="V13" s="924">
        <v>-343.00319999999999</v>
      </c>
      <c r="W13" s="932" t="s">
        <v>11</v>
      </c>
      <c r="X13" s="927">
        <v>-185.9346267363201</v>
      </c>
      <c r="Y13" s="927">
        <v>-41.24680000000005</v>
      </c>
      <c r="Z13" s="927">
        <v>293.50400000000002</v>
      </c>
      <c r="AA13" s="927">
        <v>-6.1188686373300154</v>
      </c>
      <c r="AB13" s="927">
        <v>-205.74630000000002</v>
      </c>
      <c r="AC13" s="927">
        <v>-2796.0269336342099</v>
      </c>
      <c r="AD13" s="927">
        <v>-4074.4228468320598</v>
      </c>
      <c r="AE13" s="927">
        <v>-4532.1136322799102</v>
      </c>
      <c r="AF13" s="927">
        <v>-3731.6038346271998</v>
      </c>
      <c r="AG13" s="927">
        <v>-2884.0134390480598</v>
      </c>
      <c r="AH13" s="927">
        <v>-3514.4470939465305</v>
      </c>
      <c r="AI13" s="927">
        <v>-3574.3764033423695</v>
      </c>
      <c r="AJ13" s="650" t="s">
        <v>11</v>
      </c>
      <c r="AK13" s="944">
        <v>-2289.1048744597997</v>
      </c>
      <c r="AL13" s="945">
        <v>-1281.7738923327797</v>
      </c>
      <c r="AM13" s="944">
        <v>-2913.88310577317</v>
      </c>
      <c r="AN13" s="944">
        <v>-2579.4375736253505</v>
      </c>
      <c r="AO13" s="944">
        <v>-2141.6841578834001</v>
      </c>
      <c r="AP13" s="1100">
        <v>-1563.0802235380497</v>
      </c>
      <c r="AQ13" s="223">
        <v>-769.51743137864025</v>
      </c>
      <c r="AR13" s="223">
        <v>-1042.1871144855497</v>
      </c>
      <c r="AS13" s="1431">
        <v>-1653.0675043489603</v>
      </c>
    </row>
    <row r="14" spans="1:54" s="396" customFormat="1" ht="18" customHeight="1">
      <c r="A14" s="645" t="s">
        <v>12</v>
      </c>
      <c r="B14" s="924">
        <v>1.7739</v>
      </c>
      <c r="C14" s="924">
        <v>2.8186</v>
      </c>
      <c r="D14" s="924">
        <v>5.1403999999999996</v>
      </c>
      <c r="E14" s="924">
        <v>8.7261000000000006</v>
      </c>
      <c r="F14" s="924">
        <v>10.254899999999999</v>
      </c>
      <c r="G14" s="924">
        <v>4.4219999999999997</v>
      </c>
      <c r="H14" s="924">
        <v>7.5727000000000002</v>
      </c>
      <c r="I14" s="924">
        <v>7.3096000000000005</v>
      </c>
      <c r="J14" s="924">
        <v>3.6139999999999999</v>
      </c>
      <c r="K14" s="924">
        <v>8.702399999999999</v>
      </c>
      <c r="L14" s="645" t="s">
        <v>12</v>
      </c>
      <c r="M14" s="924">
        <v>6.8135000000000003</v>
      </c>
      <c r="N14" s="924">
        <v>4.8553999999999995</v>
      </c>
      <c r="O14" s="924">
        <v>27.893000000000001</v>
      </c>
      <c r="P14" s="924">
        <v>37.624300000000005</v>
      </c>
      <c r="Q14" s="924">
        <v>17.364999999999998</v>
      </c>
      <c r="R14" s="924">
        <v>41.5488</v>
      </c>
      <c r="S14" s="924">
        <v>29.346700000000002</v>
      </c>
      <c r="T14" s="924">
        <v>36.481099999999998</v>
      </c>
      <c r="U14" s="924">
        <v>148.15450000000001</v>
      </c>
      <c r="V14" s="924">
        <v>204.3023</v>
      </c>
      <c r="W14" s="928" t="s">
        <v>12</v>
      </c>
      <c r="X14" s="927">
        <v>179.9281</v>
      </c>
      <c r="Y14" s="927">
        <v>414.88600000000002</v>
      </c>
      <c r="Z14" s="927">
        <v>298.44069999999999</v>
      </c>
      <c r="AA14" s="927">
        <v>491.84439999999989</v>
      </c>
      <c r="AB14" s="927">
        <v>511.77819999999997</v>
      </c>
      <c r="AC14" s="927">
        <v>859.41119380077009</v>
      </c>
      <c r="AD14" s="927">
        <v>1705.93845698171</v>
      </c>
      <c r="AE14" s="927">
        <v>1424.4250443813098</v>
      </c>
      <c r="AF14" s="927">
        <v>1374.9091165856</v>
      </c>
      <c r="AG14" s="927">
        <v>1552.3157758480897</v>
      </c>
      <c r="AH14" s="927">
        <v>2483.7243603030197</v>
      </c>
      <c r="AI14" s="927">
        <v>1120.5433365062897</v>
      </c>
      <c r="AJ14" s="645" t="s">
        <v>12</v>
      </c>
      <c r="AK14" s="944">
        <v>596.98986412876934</v>
      </c>
      <c r="AL14" s="945">
        <v>2873.0074268549602</v>
      </c>
      <c r="AM14" s="944">
        <v>2629.1288771983895</v>
      </c>
      <c r="AN14" s="944">
        <v>2790.2244059604595</v>
      </c>
      <c r="AO14" s="944">
        <v>3214.4355225446802</v>
      </c>
      <c r="AP14" s="1100">
        <v>3453.5016922988307</v>
      </c>
      <c r="AQ14" s="223">
        <v>3219.3014493763503</v>
      </c>
      <c r="AR14" s="223">
        <v>3747.6506522662203</v>
      </c>
      <c r="AS14" s="1431">
        <v>4470.2673374229607</v>
      </c>
    </row>
    <row r="15" spans="1:54" s="396" customFormat="1" ht="18" customHeight="1">
      <c r="A15" s="904" t="s">
        <v>1050</v>
      </c>
      <c r="B15" s="924">
        <v>6.9400000000000003E-2</v>
      </c>
      <c r="C15" s="924">
        <v>0.17469999999999999</v>
      </c>
      <c r="D15" s="924">
        <v>0.38550000000000001</v>
      </c>
      <c r="E15" s="924">
        <v>0.89400000000000002</v>
      </c>
      <c r="F15" s="924">
        <v>1.1339000000000001</v>
      </c>
      <c r="G15" s="924">
        <v>0.1482</v>
      </c>
      <c r="H15" s="924">
        <v>0.28539999999999999</v>
      </c>
      <c r="I15" s="924">
        <v>0.16789999999999999</v>
      </c>
      <c r="J15" s="924">
        <v>8.4599999999999995E-2</v>
      </c>
      <c r="K15" s="924">
        <v>0.36210000000000003</v>
      </c>
      <c r="L15" s="904" t="s">
        <v>1050</v>
      </c>
      <c r="M15" s="924">
        <v>0.67300000000000004</v>
      </c>
      <c r="N15" s="924">
        <v>0.69329999999999992</v>
      </c>
      <c r="O15" s="924">
        <v>9.3439999999999994</v>
      </c>
      <c r="P15" s="924">
        <v>8.3710000000000004</v>
      </c>
      <c r="Q15" s="924">
        <v>1.7558</v>
      </c>
      <c r="R15" s="924">
        <v>8.8218999999999994</v>
      </c>
      <c r="S15" s="924">
        <v>5.6978999999999997</v>
      </c>
      <c r="T15" s="924">
        <v>8.8797000000000015</v>
      </c>
      <c r="U15" s="924">
        <v>13.325299999999999</v>
      </c>
      <c r="V15" s="924">
        <v>14.7111</v>
      </c>
      <c r="W15" s="904" t="s">
        <v>1050</v>
      </c>
      <c r="X15" s="927">
        <v>0</v>
      </c>
      <c r="Y15" s="927">
        <v>0</v>
      </c>
      <c r="Z15" s="927">
        <v>0</v>
      </c>
      <c r="AA15" s="927">
        <v>0</v>
      </c>
      <c r="AB15" s="927">
        <v>0</v>
      </c>
      <c r="AC15" s="927">
        <v>0</v>
      </c>
      <c r="AD15" s="927">
        <v>0</v>
      </c>
      <c r="AE15" s="927">
        <v>0</v>
      </c>
      <c r="AF15" s="927">
        <v>0</v>
      </c>
      <c r="AG15" s="927">
        <v>0</v>
      </c>
      <c r="AH15" s="927">
        <v>0</v>
      </c>
      <c r="AI15" s="927">
        <v>0</v>
      </c>
      <c r="AJ15" s="904" t="s">
        <v>1050</v>
      </c>
      <c r="AK15" s="946">
        <v>36.606473075159997</v>
      </c>
      <c r="AL15" s="947">
        <v>57.211118032040012</v>
      </c>
      <c r="AM15" s="946">
        <v>46.26536025835</v>
      </c>
      <c r="AN15" s="946">
        <v>63.491720016569992</v>
      </c>
      <c r="AO15" s="946">
        <v>74.95587700662</v>
      </c>
      <c r="AP15" s="1100">
        <v>95.012186858929994</v>
      </c>
      <c r="AQ15" s="223">
        <v>61.317075119349987</v>
      </c>
      <c r="AR15" s="223">
        <v>80.869980812950004</v>
      </c>
      <c r="AS15" s="1431">
        <v>74.746826789330001</v>
      </c>
    </row>
    <row r="16" spans="1:54" s="396" customFormat="1" ht="18" customHeight="1">
      <c r="A16" s="645"/>
      <c r="B16" s="924"/>
      <c r="C16" s="924"/>
      <c r="D16" s="924"/>
      <c r="E16" s="924"/>
      <c r="F16" s="924"/>
      <c r="G16" s="924"/>
      <c r="H16" s="924"/>
      <c r="I16" s="924"/>
      <c r="J16" s="924"/>
      <c r="K16" s="924"/>
      <c r="L16" s="645"/>
      <c r="M16" s="924"/>
      <c r="N16" s="924"/>
      <c r="O16" s="924"/>
      <c r="P16" s="924"/>
      <c r="Q16" s="924"/>
      <c r="R16" s="924"/>
      <c r="S16" s="924"/>
      <c r="T16" s="924"/>
      <c r="U16" s="924"/>
      <c r="V16" s="924"/>
      <c r="W16" s="904" t="s">
        <v>1052</v>
      </c>
      <c r="X16" s="927">
        <v>0</v>
      </c>
      <c r="Y16" s="927">
        <v>0</v>
      </c>
      <c r="Z16" s="927">
        <v>0</v>
      </c>
      <c r="AA16" s="927">
        <v>0</v>
      </c>
      <c r="AB16" s="927">
        <v>0</v>
      </c>
      <c r="AC16" s="927">
        <v>0</v>
      </c>
      <c r="AD16" s="927">
        <v>0</v>
      </c>
      <c r="AE16" s="927">
        <v>0</v>
      </c>
      <c r="AF16" s="927">
        <v>0</v>
      </c>
      <c r="AG16" s="927">
        <v>0</v>
      </c>
      <c r="AH16" s="927">
        <v>0</v>
      </c>
      <c r="AI16" s="927">
        <v>0.27597548695999996</v>
      </c>
      <c r="AJ16" s="904" t="s">
        <v>1052</v>
      </c>
      <c r="AK16" s="946">
        <v>-0.75674024482000002</v>
      </c>
      <c r="AL16" s="947">
        <v>1</v>
      </c>
      <c r="AM16" s="946">
        <v>2.4</v>
      </c>
      <c r="AN16" s="946">
        <v>2.4</v>
      </c>
      <c r="AO16" s="946">
        <v>2.4</v>
      </c>
      <c r="AP16" s="1100">
        <v>1.3627175460000001</v>
      </c>
      <c r="AQ16" s="223">
        <v>1.3627175460000001</v>
      </c>
      <c r="AR16" s="223">
        <v>1.2839775999999998</v>
      </c>
      <c r="AS16" s="1431">
        <v>1.2423962420000001</v>
      </c>
    </row>
    <row r="17" spans="1:50" s="396" customFormat="1" ht="18" customHeight="1">
      <c r="A17" s="645"/>
      <c r="B17" s="924"/>
      <c r="C17" s="924"/>
      <c r="D17" s="924"/>
      <c r="E17" s="924"/>
      <c r="F17" s="924"/>
      <c r="G17" s="924"/>
      <c r="H17" s="924"/>
      <c r="I17" s="924"/>
      <c r="J17" s="924"/>
      <c r="K17" s="924"/>
      <c r="L17" s="645"/>
      <c r="M17" s="924"/>
      <c r="N17" s="924"/>
      <c r="O17" s="924"/>
      <c r="P17" s="924"/>
      <c r="Q17" s="924"/>
      <c r="R17" s="924"/>
      <c r="S17" s="924"/>
      <c r="T17" s="924"/>
      <c r="U17" s="924"/>
      <c r="V17" s="924"/>
      <c r="W17" s="933" t="s">
        <v>878</v>
      </c>
      <c r="X17" s="927">
        <v>0</v>
      </c>
      <c r="Y17" s="927">
        <v>0</v>
      </c>
      <c r="Z17" s="927">
        <v>0</v>
      </c>
      <c r="AA17" s="927">
        <v>0</v>
      </c>
      <c r="AB17" s="927">
        <v>0</v>
      </c>
      <c r="AC17" s="927">
        <v>0</v>
      </c>
      <c r="AD17" s="927">
        <v>0</v>
      </c>
      <c r="AE17" s="927">
        <v>0</v>
      </c>
      <c r="AF17" s="927">
        <v>770.03825521064994</v>
      </c>
      <c r="AG17" s="927">
        <v>1412.7260050408495</v>
      </c>
      <c r="AH17" s="927">
        <v>2205.3928387943993</v>
      </c>
      <c r="AI17" s="927">
        <v>483.01469153653022</v>
      </c>
      <c r="AJ17" s="651" t="s">
        <v>878</v>
      </c>
      <c r="AK17" s="946">
        <v>174.40666443075941</v>
      </c>
      <c r="AL17" s="947">
        <v>2532.9531533765103</v>
      </c>
      <c r="AM17" s="946">
        <v>2095.2235039079696</v>
      </c>
      <c r="AN17" s="946">
        <v>2449.5450133777294</v>
      </c>
      <c r="AO17" s="946">
        <v>3171.5198835291008</v>
      </c>
      <c r="AP17" s="1100">
        <v>3639.2167710251911</v>
      </c>
      <c r="AQ17" s="223">
        <v>4133.9687656026308</v>
      </c>
      <c r="AR17" s="223">
        <v>4224.3556292530602</v>
      </c>
      <c r="AS17" s="1431">
        <v>4475.2248336257808</v>
      </c>
      <c r="AT17" s="652"/>
      <c r="AU17" s="652"/>
      <c r="AV17" s="652"/>
      <c r="AW17" s="652"/>
      <c r="AX17" s="652"/>
    </row>
    <row r="18" spans="1:50" s="396" customFormat="1" ht="18" customHeight="1">
      <c r="A18" s="645"/>
      <c r="B18" s="924"/>
      <c r="C18" s="924"/>
      <c r="D18" s="924"/>
      <c r="E18" s="924"/>
      <c r="F18" s="924"/>
      <c r="G18" s="924"/>
      <c r="H18" s="924"/>
      <c r="I18" s="924"/>
      <c r="J18" s="924"/>
      <c r="K18" s="924"/>
      <c r="L18" s="645"/>
      <c r="M18" s="924"/>
      <c r="N18" s="924"/>
      <c r="O18" s="924"/>
      <c r="P18" s="924"/>
      <c r="Q18" s="924"/>
      <c r="R18" s="924"/>
      <c r="S18" s="924"/>
      <c r="T18" s="924"/>
      <c r="U18" s="924"/>
      <c r="V18" s="924"/>
      <c r="W18" s="933" t="s">
        <v>878</v>
      </c>
      <c r="X18" s="927">
        <v>0</v>
      </c>
      <c r="Y18" s="927">
        <v>0</v>
      </c>
      <c r="Z18" s="927">
        <v>0</v>
      </c>
      <c r="AA18" s="927">
        <v>0</v>
      </c>
      <c r="AB18" s="927">
        <v>0</v>
      </c>
      <c r="AC18" s="927">
        <v>0</v>
      </c>
      <c r="AD18" s="927">
        <v>0</v>
      </c>
      <c r="AE18" s="927">
        <v>0</v>
      </c>
      <c r="AF18" s="927">
        <v>-3126.7329732522498</v>
      </c>
      <c r="AG18" s="927">
        <v>-2744.4236682408196</v>
      </c>
      <c r="AH18" s="927">
        <v>-3236.1155724379105</v>
      </c>
      <c r="AI18" s="927">
        <v>-2936.57178288565</v>
      </c>
      <c r="AJ18" s="651" t="s">
        <v>900</v>
      </c>
      <c r="AK18" s="946">
        <v>-1830.67194193145</v>
      </c>
      <c r="AL18" s="947">
        <v>-883.5085008222901</v>
      </c>
      <c r="AM18" s="946">
        <v>-2331.3123722244</v>
      </c>
      <c r="AN18" s="946">
        <v>-2172.8664610260503</v>
      </c>
      <c r="AO18" s="946">
        <v>-2021.4126418612002</v>
      </c>
      <c r="AP18" s="1100">
        <v>-1652.4203978594801</v>
      </c>
      <c r="AQ18" s="223">
        <v>-1621.5049549395701</v>
      </c>
      <c r="AR18" s="223">
        <v>-1436.7381330594401</v>
      </c>
      <c r="AS18" s="1431">
        <v>-1582.03577752045</v>
      </c>
      <c r="AT18" s="652"/>
      <c r="AU18" s="652"/>
      <c r="AV18" s="652"/>
      <c r="AW18" s="652"/>
      <c r="AX18" s="652"/>
    </row>
    <row r="19" spans="1:50" s="396" customFormat="1" ht="18" customHeight="1">
      <c r="A19" s="645"/>
      <c r="B19" s="924"/>
      <c r="C19" s="924"/>
      <c r="D19" s="924"/>
      <c r="E19" s="924"/>
      <c r="F19" s="924"/>
      <c r="G19" s="924"/>
      <c r="H19" s="924"/>
      <c r="I19" s="924"/>
      <c r="J19" s="924"/>
      <c r="K19" s="924"/>
      <c r="L19" s="645"/>
      <c r="M19" s="924"/>
      <c r="N19" s="924"/>
      <c r="O19" s="924"/>
      <c r="P19" s="924"/>
      <c r="Q19" s="924"/>
      <c r="R19" s="924"/>
      <c r="S19" s="924"/>
      <c r="T19" s="924"/>
      <c r="U19" s="924"/>
      <c r="V19" s="924"/>
      <c r="W19" s="933" t="s">
        <v>911</v>
      </c>
      <c r="X19" s="927">
        <v>0</v>
      </c>
      <c r="Y19" s="927">
        <v>0</v>
      </c>
      <c r="Z19" s="927">
        <v>0</v>
      </c>
      <c r="AA19" s="927">
        <v>0</v>
      </c>
      <c r="AB19" s="927">
        <v>0</v>
      </c>
      <c r="AC19" s="927">
        <v>0</v>
      </c>
      <c r="AD19" s="927">
        <v>0</v>
      </c>
      <c r="AE19" s="927">
        <v>0</v>
      </c>
      <c r="AF19" s="927">
        <v>-604.87086137494998</v>
      </c>
      <c r="AG19" s="927">
        <v>-139.58977080724017</v>
      </c>
      <c r="AH19" s="927">
        <v>-278.33152150862037</v>
      </c>
      <c r="AI19" s="927">
        <v>-637.80462045671948</v>
      </c>
      <c r="AJ19" s="651" t="s">
        <v>911</v>
      </c>
      <c r="AK19" s="946">
        <v>-458.43293252834997</v>
      </c>
      <c r="AL19" s="947">
        <v>-398.26539151048962</v>
      </c>
      <c r="AM19" s="946">
        <v>-582.57073354877025</v>
      </c>
      <c r="AN19" s="946">
        <v>-406.57111259930008</v>
      </c>
      <c r="AO19" s="946">
        <v>-120.27151602219986</v>
      </c>
      <c r="AP19" s="1100">
        <v>89.340174321430354</v>
      </c>
      <c r="AQ19" s="223">
        <v>851.98752356092996</v>
      </c>
      <c r="AR19" s="223">
        <v>394.5510185738903</v>
      </c>
      <c r="AS19" s="1431">
        <v>-71.031726828510386</v>
      </c>
    </row>
    <row r="20" spans="1:50" s="396" customFormat="1" ht="18" customHeight="1">
      <c r="A20" s="653" t="s">
        <v>13</v>
      </c>
      <c r="B20" s="989">
        <v>9.6705000000000005</v>
      </c>
      <c r="C20" s="989">
        <v>11.6114</v>
      </c>
      <c r="D20" s="989">
        <v>12.2378</v>
      </c>
      <c r="E20" s="989">
        <v>12.895299999999999</v>
      </c>
      <c r="F20" s="989">
        <v>14.138999999999999</v>
      </c>
      <c r="G20" s="989">
        <v>18.299900000000001</v>
      </c>
      <c r="H20" s="989">
        <v>21.892499999999998</v>
      </c>
      <c r="I20" s="989">
        <v>25.4725</v>
      </c>
      <c r="J20" s="989">
        <v>29.643900000000002</v>
      </c>
      <c r="K20" s="989">
        <v>35.436599999999999</v>
      </c>
      <c r="L20" s="653" t="s">
        <v>13</v>
      </c>
      <c r="M20" s="989">
        <v>42.079000000000001</v>
      </c>
      <c r="N20" s="989">
        <v>79.958923815150001</v>
      </c>
      <c r="O20" s="989">
        <v>95.529691306640004</v>
      </c>
      <c r="P20" s="989">
        <v>151.00027246510999</v>
      </c>
      <c r="Q20" s="989">
        <v>211.35860386484001</v>
      </c>
      <c r="R20" s="989">
        <v>260.61348549017998</v>
      </c>
      <c r="S20" s="989">
        <v>319.51223688147996</v>
      </c>
      <c r="T20" s="989">
        <v>372.57409999999999</v>
      </c>
      <c r="U20" s="989">
        <v>455.20519475380001</v>
      </c>
      <c r="V20" s="989">
        <v>596.00149999999996</v>
      </c>
      <c r="W20" s="928"/>
      <c r="X20" s="927"/>
      <c r="Y20" s="927"/>
      <c r="Z20" s="927"/>
      <c r="AA20" s="927"/>
      <c r="AB20" s="927"/>
      <c r="AC20" s="927"/>
      <c r="AD20" s="927"/>
      <c r="AE20" s="927"/>
      <c r="AF20" s="927"/>
      <c r="AG20" s="927"/>
      <c r="AH20" s="927"/>
      <c r="AI20" s="927"/>
      <c r="AJ20" s="645"/>
      <c r="AK20" s="942"/>
      <c r="AL20" s="943"/>
      <c r="AM20" s="942"/>
      <c r="AN20" s="942"/>
      <c r="AO20" s="942"/>
      <c r="AP20" s="1100"/>
      <c r="AQ20" s="223"/>
      <c r="AR20" s="223"/>
      <c r="AS20" s="1431"/>
    </row>
    <row r="21" spans="1:50" s="396" customFormat="1" ht="18" customHeight="1">
      <c r="A21" s="645" t="s">
        <v>11</v>
      </c>
      <c r="B21" s="924">
        <v>0.26550000000000001</v>
      </c>
      <c r="C21" s="924">
        <v>0.27339999999999998</v>
      </c>
      <c r="D21" s="924">
        <v>0.31139999999999995</v>
      </c>
      <c r="E21" s="924">
        <v>0.33779999999999999</v>
      </c>
      <c r="F21" s="924">
        <v>0.36069999999999997</v>
      </c>
      <c r="G21" s="924">
        <v>0.3624</v>
      </c>
      <c r="H21" s="924">
        <v>0.54259999999999997</v>
      </c>
      <c r="I21" s="924">
        <v>0.64370000000000005</v>
      </c>
      <c r="J21" s="924">
        <v>0.64490000000000003</v>
      </c>
      <c r="K21" s="924">
        <v>0.6704</v>
      </c>
      <c r="L21" s="645" t="s">
        <v>11</v>
      </c>
      <c r="M21" s="924">
        <v>0.74639999999999995</v>
      </c>
      <c r="N21" s="924">
        <v>4.5026238151499998</v>
      </c>
      <c r="O21" s="924">
        <v>6.7086913066400014</v>
      </c>
      <c r="P21" s="924">
        <v>7.4834724651099993</v>
      </c>
      <c r="Q21" s="924">
        <v>7.2680038648399998</v>
      </c>
      <c r="R21" s="924">
        <v>5.7603854901800009</v>
      </c>
      <c r="S21" s="924">
        <v>8.1538368814800002</v>
      </c>
      <c r="T21" s="924">
        <v>6.03</v>
      </c>
      <c r="U21" s="924">
        <v>6.1508947538000003</v>
      </c>
      <c r="V21" s="924">
        <v>8.0015999999999998</v>
      </c>
      <c r="W21" s="934" t="s">
        <v>13</v>
      </c>
      <c r="X21" s="990">
        <v>854.9993250230001</v>
      </c>
      <c r="Y21" s="990">
        <v>955.7620999999998</v>
      </c>
      <c r="Z21" s="990">
        <v>1211.9933799999997</v>
      </c>
      <c r="AA21" s="990">
        <v>1534.44777865436</v>
      </c>
      <c r="AB21" s="990">
        <v>2007.35582</v>
      </c>
      <c r="AC21" s="990">
        <v>2650.8214549142899</v>
      </c>
      <c r="AD21" s="990">
        <v>5056.7208985961497</v>
      </c>
      <c r="AE21" s="990">
        <v>8059.5489170872997</v>
      </c>
      <c r="AF21" s="990">
        <v>10219.336111653107</v>
      </c>
      <c r="AG21" s="990">
        <v>9830.3440798828378</v>
      </c>
      <c r="AH21" s="990">
        <v>14183.59181632569</v>
      </c>
      <c r="AI21" s="990">
        <v>15151.762145139102</v>
      </c>
      <c r="AJ21" s="653" t="s">
        <v>13</v>
      </c>
      <c r="AK21" s="942">
        <v>16191.469997588511</v>
      </c>
      <c r="AL21" s="943">
        <v>16451.304891711352</v>
      </c>
      <c r="AM21" s="942">
        <v>16925.5825676475</v>
      </c>
      <c r="AN21" s="942">
        <v>17691.679255305717</v>
      </c>
      <c r="AO21" s="942">
        <v>18123.649464007845</v>
      </c>
      <c r="AP21" s="1427">
        <v>18648.975621922058</v>
      </c>
      <c r="AQ21" s="1428">
        <v>18897.310393982047</v>
      </c>
      <c r="AR21" s="1428">
        <v>18732.172609411999</v>
      </c>
      <c r="AS21" s="1430">
        <v>18719.26303760946</v>
      </c>
    </row>
    <row r="22" spans="1:50" s="396" customFormat="1" ht="18" customHeight="1">
      <c r="A22" s="645" t="s">
        <v>12</v>
      </c>
      <c r="B22" s="924">
        <v>8.8185000000000002</v>
      </c>
      <c r="C22" s="924">
        <v>10.4594</v>
      </c>
      <c r="D22" s="924">
        <v>10.8491</v>
      </c>
      <c r="E22" s="924">
        <v>11.3095</v>
      </c>
      <c r="F22" s="924">
        <v>12.3261</v>
      </c>
      <c r="G22" s="924">
        <v>15.609</v>
      </c>
      <c r="H22" s="924">
        <v>17.665599999999998</v>
      </c>
      <c r="I22" s="924">
        <v>19.716699999999999</v>
      </c>
      <c r="J22" s="924">
        <v>22.326400000000003</v>
      </c>
      <c r="K22" s="924">
        <v>26.565799999999999</v>
      </c>
      <c r="L22" s="645" t="s">
        <v>12</v>
      </c>
      <c r="M22" s="924">
        <v>30.531299999999998</v>
      </c>
      <c r="N22" s="924">
        <v>53.510199999999998</v>
      </c>
      <c r="O22" s="924">
        <v>63.559699999999999</v>
      </c>
      <c r="P22" s="924">
        <v>111.8918</v>
      </c>
      <c r="Q22" s="924">
        <v>164.0719</v>
      </c>
      <c r="R22" s="924">
        <v>201.74029999999999</v>
      </c>
      <c r="S22" s="924">
        <v>255.30289999999999</v>
      </c>
      <c r="T22" s="924">
        <v>300.17259999999999</v>
      </c>
      <c r="U22" s="924">
        <v>392.60300000000001</v>
      </c>
      <c r="V22" s="924">
        <v>527.94849999999997</v>
      </c>
      <c r="W22" s="928" t="s">
        <v>11</v>
      </c>
      <c r="X22" s="927">
        <v>10.513125023000001</v>
      </c>
      <c r="Y22" s="927">
        <v>7.298</v>
      </c>
      <c r="Z22" s="927">
        <v>8.7943799999999985</v>
      </c>
      <c r="AA22" s="927">
        <v>15.205078654359999</v>
      </c>
      <c r="AB22" s="927">
        <v>16.209399999999999</v>
      </c>
      <c r="AC22" s="927">
        <v>41.532074731240009</v>
      </c>
      <c r="AD22" s="927">
        <v>236.02517609270998</v>
      </c>
      <c r="AE22" s="927">
        <v>260.14880382626001</v>
      </c>
      <c r="AF22" s="927">
        <v>551.45943415292993</v>
      </c>
      <c r="AG22" s="927">
        <v>632.17102236176004</v>
      </c>
      <c r="AH22" s="927">
        <v>4569.1460178365696</v>
      </c>
      <c r="AI22" s="927">
        <v>4708.3118218548107</v>
      </c>
      <c r="AJ22" s="645" t="s">
        <v>11</v>
      </c>
      <c r="AK22" s="944">
        <v>4599.3883189008602</v>
      </c>
      <c r="AL22" s="945">
        <v>4635.983392835109</v>
      </c>
      <c r="AM22" s="944">
        <v>4702.3359838525994</v>
      </c>
      <c r="AN22" s="944">
        <v>4697.8217001385501</v>
      </c>
      <c r="AO22" s="944">
        <v>4859.8877401987693</v>
      </c>
      <c r="AP22" s="1100">
        <v>4918.9373046626197</v>
      </c>
      <c r="AQ22" s="223">
        <v>5093.0714978599008</v>
      </c>
      <c r="AR22" s="223">
        <v>5275.2484851887302</v>
      </c>
      <c r="AS22" s="1431">
        <v>5061.6112837675792</v>
      </c>
    </row>
    <row r="23" spans="1:50" s="396" customFormat="1" ht="18" customHeight="1">
      <c r="A23" s="904" t="s">
        <v>1050</v>
      </c>
      <c r="B23" s="924">
        <v>0.58650000000000002</v>
      </c>
      <c r="C23" s="924">
        <v>0.87860000000000005</v>
      </c>
      <c r="D23" s="924">
        <v>1.0772999999999999</v>
      </c>
      <c r="E23" s="924">
        <v>1.248</v>
      </c>
      <c r="F23" s="924">
        <v>1.4521999999999999</v>
      </c>
      <c r="G23" s="924">
        <v>2.3285</v>
      </c>
      <c r="H23" s="924">
        <v>3.6843000000000004</v>
      </c>
      <c r="I23" s="924">
        <v>5.1121000000000008</v>
      </c>
      <c r="J23" s="924">
        <v>6.6726000000000001</v>
      </c>
      <c r="K23" s="924">
        <v>8.2004000000000001</v>
      </c>
      <c r="L23" s="904" t="s">
        <v>1050</v>
      </c>
      <c r="M23" s="924">
        <v>10.801299999999999</v>
      </c>
      <c r="N23" s="924">
        <v>21.946099999999998</v>
      </c>
      <c r="O23" s="924">
        <v>25.261299999999999</v>
      </c>
      <c r="P23" s="924">
        <v>31.625</v>
      </c>
      <c r="Q23" s="924">
        <v>40.018699999999995</v>
      </c>
      <c r="R23" s="924">
        <v>53.1128</v>
      </c>
      <c r="S23" s="924">
        <v>56.055500000000002</v>
      </c>
      <c r="T23" s="924">
        <v>66.371499999999997</v>
      </c>
      <c r="U23" s="924">
        <v>56.451300000000003</v>
      </c>
      <c r="V23" s="924">
        <v>60.051400000000001</v>
      </c>
      <c r="W23" s="928" t="s">
        <v>12</v>
      </c>
      <c r="X23" s="927">
        <v>844.48620000000005</v>
      </c>
      <c r="Y23" s="927">
        <v>948.46409999999992</v>
      </c>
      <c r="Z23" s="927">
        <v>1203.1989999999998</v>
      </c>
      <c r="AA23" s="927">
        <v>1519.2427</v>
      </c>
      <c r="AB23" s="927">
        <v>1991.1464200000003</v>
      </c>
      <c r="AC23" s="927">
        <v>2609.2893801830501</v>
      </c>
      <c r="AD23" s="927">
        <v>4820.6957225034394</v>
      </c>
      <c r="AE23" s="927">
        <v>7799.4001132610392</v>
      </c>
      <c r="AF23" s="927">
        <v>9667.8766775001768</v>
      </c>
      <c r="AG23" s="927">
        <v>9198.1730575210786</v>
      </c>
      <c r="AH23" s="927">
        <v>9614.4457984891196</v>
      </c>
      <c r="AI23" s="927">
        <v>10440.956329526043</v>
      </c>
      <c r="AJ23" s="645" t="s">
        <v>12</v>
      </c>
      <c r="AK23" s="946">
        <v>11543.64992517204</v>
      </c>
      <c r="AL23" s="947">
        <v>11764.494004599022</v>
      </c>
      <c r="AM23" s="946">
        <v>12168.761857311898</v>
      </c>
      <c r="AN23" s="946">
        <v>12933.83207658179</v>
      </c>
      <c r="AO23" s="946">
        <v>13179.598112552094</v>
      </c>
      <c r="AP23" s="1100">
        <v>13631.098317275846</v>
      </c>
      <c r="AQ23" s="223">
        <v>13712.964872019924</v>
      </c>
      <c r="AR23" s="223">
        <v>13362.905535547157</v>
      </c>
      <c r="AS23" s="1431">
        <v>13568.54370207823</v>
      </c>
    </row>
    <row r="24" spans="1:50" s="396" customFormat="1" ht="18" customHeight="1">
      <c r="A24" s="645"/>
      <c r="B24" s="924"/>
      <c r="C24" s="924"/>
      <c r="D24" s="924"/>
      <c r="E24" s="924"/>
      <c r="F24" s="924"/>
      <c r="G24" s="924"/>
      <c r="H24" s="924"/>
      <c r="I24" s="924"/>
      <c r="J24" s="924"/>
      <c r="K24" s="924"/>
      <c r="L24" s="645"/>
      <c r="M24" s="924"/>
      <c r="N24" s="924"/>
      <c r="O24" s="924"/>
      <c r="P24" s="924"/>
      <c r="Q24" s="924"/>
      <c r="R24" s="924"/>
      <c r="S24" s="924"/>
      <c r="T24" s="924"/>
      <c r="U24" s="924"/>
      <c r="V24" s="924"/>
      <c r="W24" s="904" t="s">
        <v>1050</v>
      </c>
      <c r="X24" s="927">
        <v>0</v>
      </c>
      <c r="Y24" s="927">
        <v>0</v>
      </c>
      <c r="Z24" s="927">
        <v>0</v>
      </c>
      <c r="AA24" s="927">
        <v>0</v>
      </c>
      <c r="AB24" s="927">
        <v>0</v>
      </c>
      <c r="AC24" s="927">
        <v>0</v>
      </c>
      <c r="AD24" s="927">
        <v>0</v>
      </c>
      <c r="AE24" s="927">
        <v>0</v>
      </c>
      <c r="AF24" s="927">
        <v>0</v>
      </c>
      <c r="AG24" s="927">
        <v>0</v>
      </c>
      <c r="AH24" s="927">
        <v>0</v>
      </c>
      <c r="AI24" s="927">
        <v>0</v>
      </c>
      <c r="AJ24" s="904" t="s">
        <v>1050</v>
      </c>
      <c r="AK24" s="946">
        <v>37.919131376599999</v>
      </c>
      <c r="AL24" s="945">
        <v>39.513267152220003</v>
      </c>
      <c r="AM24" s="946">
        <v>40.749438245</v>
      </c>
      <c r="AN24" s="946">
        <v>42.150072587380002</v>
      </c>
      <c r="AO24" s="946">
        <v>62.646429505980009</v>
      </c>
      <c r="AP24" s="1100">
        <v>76.201159760590002</v>
      </c>
      <c r="AQ24" s="223">
        <v>68.53518387922</v>
      </c>
      <c r="AR24" s="223">
        <v>69.127744010110007</v>
      </c>
      <c r="AS24" s="1431">
        <v>62.845798596649999</v>
      </c>
    </row>
    <row r="25" spans="1:50" s="396" customFormat="1" ht="18" customHeight="1">
      <c r="A25" s="654" t="s">
        <v>14</v>
      </c>
      <c r="B25" s="989">
        <v>0</v>
      </c>
      <c r="C25" s="989">
        <v>0</v>
      </c>
      <c r="D25" s="989">
        <v>0</v>
      </c>
      <c r="E25" s="989">
        <v>0</v>
      </c>
      <c r="F25" s="989">
        <v>0</v>
      </c>
      <c r="G25" s="989">
        <v>0</v>
      </c>
      <c r="H25" s="989">
        <v>0</v>
      </c>
      <c r="I25" s="989">
        <v>0</v>
      </c>
      <c r="J25" s="989">
        <v>0</v>
      </c>
      <c r="K25" s="989">
        <v>0</v>
      </c>
      <c r="L25" s="654" t="s">
        <v>14</v>
      </c>
      <c r="M25" s="989">
        <v>0</v>
      </c>
      <c r="N25" s="989">
        <v>1.5127803247800002</v>
      </c>
      <c r="O25" s="989">
        <v>1.54354955526</v>
      </c>
      <c r="P25" s="989">
        <v>2.2410122116200002</v>
      </c>
      <c r="Q25" s="989">
        <v>2.9339487528699997</v>
      </c>
      <c r="R25" s="989">
        <v>3.5301534520500004</v>
      </c>
      <c r="S25" s="989">
        <v>1.4819</v>
      </c>
      <c r="T25" s="989">
        <v>0.94129999999999991</v>
      </c>
      <c r="U25" s="989">
        <v>2.1018000000000003</v>
      </c>
      <c r="V25" s="989">
        <v>7.5643000000000002</v>
      </c>
      <c r="W25" s="904" t="s">
        <v>1052</v>
      </c>
      <c r="X25" s="927">
        <v>0</v>
      </c>
      <c r="Y25" s="927">
        <v>0</v>
      </c>
      <c r="Z25" s="927">
        <v>0</v>
      </c>
      <c r="AA25" s="927">
        <v>0</v>
      </c>
      <c r="AB25" s="927">
        <v>0</v>
      </c>
      <c r="AC25" s="927">
        <v>0</v>
      </c>
      <c r="AD25" s="927">
        <v>0</v>
      </c>
      <c r="AE25" s="927">
        <v>0</v>
      </c>
      <c r="AF25" s="927">
        <v>0</v>
      </c>
      <c r="AG25" s="927">
        <v>0</v>
      </c>
      <c r="AH25" s="927">
        <v>0</v>
      </c>
      <c r="AI25" s="927">
        <v>2.4939937582500002</v>
      </c>
      <c r="AJ25" s="904" t="s">
        <v>1052</v>
      </c>
      <c r="AK25" s="944">
        <v>10.51262213901</v>
      </c>
      <c r="AL25" s="945">
        <v>11.314227124999999</v>
      </c>
      <c r="AM25" s="944">
        <v>13.735288237999999</v>
      </c>
      <c r="AN25" s="944">
        <v>17.875405997999998</v>
      </c>
      <c r="AO25" s="944">
        <v>21.517181750999999</v>
      </c>
      <c r="AP25" s="1100">
        <v>22.738840223</v>
      </c>
      <c r="AQ25" s="223">
        <v>22.738840223</v>
      </c>
      <c r="AR25" s="223">
        <v>24.890844666</v>
      </c>
      <c r="AS25" s="1431">
        <v>26.262253166999997</v>
      </c>
    </row>
    <row r="26" spans="1:50" s="396" customFormat="1" ht="18" customHeight="1">
      <c r="A26" s="645" t="s">
        <v>11</v>
      </c>
      <c r="B26" s="924">
        <v>0</v>
      </c>
      <c r="C26" s="924">
        <v>0</v>
      </c>
      <c r="D26" s="924">
        <v>0</v>
      </c>
      <c r="E26" s="924">
        <v>0</v>
      </c>
      <c r="F26" s="924">
        <v>0</v>
      </c>
      <c r="G26" s="924">
        <v>0</v>
      </c>
      <c r="H26" s="924">
        <v>0</v>
      </c>
      <c r="I26" s="924">
        <v>0</v>
      </c>
      <c r="J26" s="924">
        <v>0</v>
      </c>
      <c r="K26" s="924">
        <v>0</v>
      </c>
      <c r="L26" s="645" t="s">
        <v>11</v>
      </c>
      <c r="M26" s="924">
        <v>0</v>
      </c>
      <c r="N26" s="924">
        <v>9.3680324779999991E-2</v>
      </c>
      <c r="O26" s="924">
        <v>1.1849555259999998E-2</v>
      </c>
      <c r="P26" s="924">
        <v>0.12371221162</v>
      </c>
      <c r="Q26" s="924">
        <v>2.4748752870000001E-2</v>
      </c>
      <c r="R26" s="924">
        <v>2.35345205E-3</v>
      </c>
      <c r="S26" s="924">
        <v>6.4999999999999997E-3</v>
      </c>
      <c r="T26" s="924">
        <v>6.4999999999999997E-3</v>
      </c>
      <c r="U26" s="924">
        <v>6.4999999999999997E-3</v>
      </c>
      <c r="V26" s="924">
        <v>6.4999999999999997E-3</v>
      </c>
      <c r="W26" s="935" t="s">
        <v>14</v>
      </c>
      <c r="X26" s="990">
        <v>26.796399999999998</v>
      </c>
      <c r="Y26" s="990">
        <v>17.326599999999999</v>
      </c>
      <c r="Z26" s="990">
        <v>20.234900000000003</v>
      </c>
      <c r="AA26" s="990">
        <v>24.631800000000002</v>
      </c>
      <c r="AB26" s="990">
        <v>54.526600000000002</v>
      </c>
      <c r="AC26" s="990">
        <v>80.652365749929999</v>
      </c>
      <c r="AD26" s="990">
        <v>87.753600434149988</v>
      </c>
      <c r="AE26" s="990">
        <v>149.76513917075999</v>
      </c>
      <c r="AF26" s="990">
        <v>310.32427024071001</v>
      </c>
      <c r="AG26" s="990">
        <v>369.80982430045992</v>
      </c>
      <c r="AH26" s="990">
        <v>513.21865656525006</v>
      </c>
      <c r="AI26" s="990">
        <v>665.87927111209001</v>
      </c>
      <c r="AJ26" s="654" t="s">
        <v>14</v>
      </c>
      <c r="AK26" s="942">
        <v>779.1269313972299</v>
      </c>
      <c r="AL26" s="943">
        <v>577.94098727428002</v>
      </c>
      <c r="AM26" s="942">
        <v>486.92437349125993</v>
      </c>
      <c r="AN26" s="942">
        <v>484.48350245038006</v>
      </c>
      <c r="AO26" s="942">
        <v>536.36732463754004</v>
      </c>
      <c r="AP26" s="1427">
        <v>543.22296561734993</v>
      </c>
      <c r="AQ26" s="1428">
        <v>471.43012045149999</v>
      </c>
      <c r="AR26" s="1428">
        <v>396.98046455551003</v>
      </c>
      <c r="AS26" s="1430">
        <v>583.81772640547979</v>
      </c>
    </row>
    <row r="27" spans="1:50" s="396" customFormat="1" ht="18" customHeight="1">
      <c r="A27" s="645" t="s">
        <v>12</v>
      </c>
      <c r="B27" s="924">
        <v>0</v>
      </c>
      <c r="C27" s="924">
        <v>0</v>
      </c>
      <c r="D27" s="924">
        <v>0</v>
      </c>
      <c r="E27" s="924">
        <v>0</v>
      </c>
      <c r="F27" s="924">
        <v>0</v>
      </c>
      <c r="G27" s="924">
        <v>0</v>
      </c>
      <c r="H27" s="924">
        <v>0</v>
      </c>
      <c r="I27" s="924">
        <v>0</v>
      </c>
      <c r="J27" s="924">
        <v>0</v>
      </c>
      <c r="K27" s="924">
        <v>0</v>
      </c>
      <c r="L27" s="645" t="s">
        <v>12</v>
      </c>
      <c r="M27" s="924">
        <v>0</v>
      </c>
      <c r="N27" s="924">
        <v>1.2532000000000001</v>
      </c>
      <c r="O27" s="924">
        <v>1.4989000000000001</v>
      </c>
      <c r="P27" s="924">
        <v>1.8835</v>
      </c>
      <c r="Q27" s="924">
        <v>2.65</v>
      </c>
      <c r="R27" s="924">
        <v>3.2933000000000003</v>
      </c>
      <c r="S27" s="924">
        <v>1.4198</v>
      </c>
      <c r="T27" s="924">
        <v>0.82769999999999999</v>
      </c>
      <c r="U27" s="924">
        <v>2.0950000000000002</v>
      </c>
      <c r="V27" s="924">
        <v>7.5006000000000004</v>
      </c>
      <c r="W27" s="928" t="s">
        <v>11</v>
      </c>
      <c r="X27" s="927">
        <v>0</v>
      </c>
      <c r="Y27" s="927">
        <v>0</v>
      </c>
      <c r="Z27" s="927">
        <v>0</v>
      </c>
      <c r="AA27" s="927">
        <v>0</v>
      </c>
      <c r="AB27" s="927">
        <v>0</v>
      </c>
      <c r="AC27" s="927">
        <v>0</v>
      </c>
      <c r="AD27" s="927">
        <v>0</v>
      </c>
      <c r="AE27" s="927">
        <v>0</v>
      </c>
      <c r="AF27" s="927">
        <v>0</v>
      </c>
      <c r="AG27" s="927">
        <v>0</v>
      </c>
      <c r="AH27" s="927">
        <v>0</v>
      </c>
      <c r="AI27" s="927">
        <v>0</v>
      </c>
      <c r="AJ27" s="645" t="s">
        <v>11</v>
      </c>
      <c r="AK27" s="948">
        <v>0</v>
      </c>
      <c r="AL27" s="945">
        <v>0</v>
      </c>
      <c r="AM27" s="944">
        <v>0</v>
      </c>
      <c r="AN27" s="944">
        <v>0</v>
      </c>
      <c r="AO27" s="944">
        <v>0</v>
      </c>
      <c r="AP27" s="1100">
        <v>0</v>
      </c>
      <c r="AQ27" s="223">
        <v>0</v>
      </c>
      <c r="AR27" s="223">
        <v>0</v>
      </c>
      <c r="AS27" s="1431">
        <v>0</v>
      </c>
    </row>
    <row r="28" spans="1:50" s="396" customFormat="1" ht="18" customHeight="1">
      <c r="A28" s="904" t="s">
        <v>1050</v>
      </c>
      <c r="B28" s="924">
        <v>0</v>
      </c>
      <c r="C28" s="924">
        <v>0</v>
      </c>
      <c r="D28" s="924">
        <v>0</v>
      </c>
      <c r="E28" s="924">
        <v>0</v>
      </c>
      <c r="F28" s="924">
        <v>0</v>
      </c>
      <c r="G28" s="924">
        <v>0</v>
      </c>
      <c r="H28" s="924">
        <v>0</v>
      </c>
      <c r="I28" s="924">
        <v>0</v>
      </c>
      <c r="J28" s="924">
        <v>0</v>
      </c>
      <c r="K28" s="924">
        <v>0</v>
      </c>
      <c r="L28" s="904" t="s">
        <v>1050</v>
      </c>
      <c r="M28" s="924">
        <v>0</v>
      </c>
      <c r="N28" s="924">
        <v>0.16589999999999999</v>
      </c>
      <c r="O28" s="924">
        <v>3.2799999999999996E-2</v>
      </c>
      <c r="P28" s="924">
        <v>0.23380000000000001</v>
      </c>
      <c r="Q28" s="924">
        <v>0.25919999999999999</v>
      </c>
      <c r="R28" s="924">
        <v>0.23449999999999999</v>
      </c>
      <c r="S28" s="924">
        <v>5.5600000000000004E-2</v>
      </c>
      <c r="T28" s="924">
        <v>0.1071</v>
      </c>
      <c r="U28" s="924">
        <v>2.9999999999999997E-4</v>
      </c>
      <c r="V28" s="924">
        <v>5.7200000000000001E-2</v>
      </c>
      <c r="W28" s="928" t="s">
        <v>12</v>
      </c>
      <c r="X28" s="927">
        <v>26.796399999999998</v>
      </c>
      <c r="Y28" s="927">
        <v>17.326599999999999</v>
      </c>
      <c r="Z28" s="927">
        <v>20.234900000000003</v>
      </c>
      <c r="AA28" s="927">
        <v>24.631800000000002</v>
      </c>
      <c r="AB28" s="927">
        <v>54.526600000000002</v>
      </c>
      <c r="AC28" s="927">
        <v>80.652365749929999</v>
      </c>
      <c r="AD28" s="927">
        <v>87.753600434149988</v>
      </c>
      <c r="AE28" s="927">
        <v>149.76513917075999</v>
      </c>
      <c r="AF28" s="927">
        <v>310.32427024071001</v>
      </c>
      <c r="AG28" s="927">
        <v>369.80982430045992</v>
      </c>
      <c r="AH28" s="927">
        <v>513.21865656525006</v>
      </c>
      <c r="AI28" s="927">
        <v>665.87927111209001</v>
      </c>
      <c r="AJ28" s="645" t="s">
        <v>12</v>
      </c>
      <c r="AK28" s="948">
        <v>776.6980313972299</v>
      </c>
      <c r="AL28" s="947">
        <v>577.94098727428002</v>
      </c>
      <c r="AM28" s="946">
        <v>486.92437349125993</v>
      </c>
      <c r="AN28" s="946">
        <v>484.48350245038006</v>
      </c>
      <c r="AO28" s="944">
        <v>536.36732463754004</v>
      </c>
      <c r="AP28" s="1100">
        <v>543.22296561734993</v>
      </c>
      <c r="AQ28" s="223">
        <v>471.43012045149999</v>
      </c>
      <c r="AR28" s="223">
        <v>396.98046455551003</v>
      </c>
      <c r="AS28" s="1431">
        <v>583.81772640547979</v>
      </c>
    </row>
    <row r="29" spans="1:50" s="396" customFormat="1" ht="18" customHeight="1">
      <c r="A29" s="645"/>
      <c r="B29" s="924"/>
      <c r="C29" s="924"/>
      <c r="D29" s="924"/>
      <c r="E29" s="924"/>
      <c r="F29" s="924"/>
      <c r="G29" s="924"/>
      <c r="H29" s="924"/>
      <c r="I29" s="924"/>
      <c r="J29" s="924"/>
      <c r="K29" s="924"/>
      <c r="L29" s="645"/>
      <c r="M29" s="924"/>
      <c r="N29" s="924"/>
      <c r="O29" s="924"/>
      <c r="P29" s="924"/>
      <c r="Q29" s="924"/>
      <c r="R29" s="924"/>
      <c r="S29" s="924"/>
      <c r="T29" s="924"/>
      <c r="U29" s="924"/>
      <c r="V29" s="924"/>
      <c r="W29" s="904" t="s">
        <v>1050</v>
      </c>
      <c r="X29" s="927">
        <v>0</v>
      </c>
      <c r="Y29" s="927">
        <v>0</v>
      </c>
      <c r="Z29" s="927">
        <v>0</v>
      </c>
      <c r="AA29" s="927">
        <v>0</v>
      </c>
      <c r="AB29" s="927">
        <v>0</v>
      </c>
      <c r="AC29" s="927">
        <v>0</v>
      </c>
      <c r="AD29" s="927">
        <v>0</v>
      </c>
      <c r="AE29" s="927">
        <v>0</v>
      </c>
      <c r="AF29" s="927">
        <v>0</v>
      </c>
      <c r="AG29" s="927">
        <v>0</v>
      </c>
      <c r="AH29" s="927">
        <v>0</v>
      </c>
      <c r="AI29" s="927">
        <v>0</v>
      </c>
      <c r="AJ29" s="904" t="s">
        <v>1050</v>
      </c>
      <c r="AK29" s="948">
        <v>1.4289000000000001</v>
      </c>
      <c r="AL29" s="945">
        <v>0</v>
      </c>
      <c r="AM29" s="944">
        <v>0</v>
      </c>
      <c r="AN29" s="944">
        <v>0</v>
      </c>
      <c r="AO29" s="944">
        <v>0</v>
      </c>
      <c r="AP29" s="1100">
        <v>0</v>
      </c>
      <c r="AQ29" s="223">
        <v>0</v>
      </c>
      <c r="AR29" s="223">
        <v>0</v>
      </c>
      <c r="AS29" s="1431">
        <v>0</v>
      </c>
    </row>
    <row r="30" spans="1:50" s="396" customFormat="1" ht="18" customHeight="1">
      <c r="A30" s="654" t="s">
        <v>15</v>
      </c>
      <c r="B30" s="989">
        <v>0</v>
      </c>
      <c r="C30" s="989">
        <v>0</v>
      </c>
      <c r="D30" s="989">
        <v>0</v>
      </c>
      <c r="E30" s="989">
        <v>0</v>
      </c>
      <c r="F30" s="989">
        <v>0</v>
      </c>
      <c r="G30" s="989">
        <v>0</v>
      </c>
      <c r="H30" s="989">
        <v>0</v>
      </c>
      <c r="I30" s="989">
        <v>0</v>
      </c>
      <c r="J30" s="989">
        <v>0</v>
      </c>
      <c r="K30" s="989">
        <v>0</v>
      </c>
      <c r="L30" s="654" t="s">
        <v>15</v>
      </c>
      <c r="M30" s="989">
        <v>0</v>
      </c>
      <c r="N30" s="989">
        <v>2.3474434903699999</v>
      </c>
      <c r="O30" s="989">
        <v>2.7468417513800003</v>
      </c>
      <c r="P30" s="989">
        <v>3.6553602534899996</v>
      </c>
      <c r="Q30" s="989">
        <v>3.4795551119699999</v>
      </c>
      <c r="R30" s="989">
        <v>1.52453203813</v>
      </c>
      <c r="S30" s="989">
        <v>1.4530368814799999</v>
      </c>
      <c r="T30" s="989">
        <v>0.92610000000000003</v>
      </c>
      <c r="U30" s="989">
        <v>0.69229475379999994</v>
      </c>
      <c r="V30" s="989">
        <v>0.95099999999999996</v>
      </c>
      <c r="W30" s="904" t="s">
        <v>1052</v>
      </c>
      <c r="X30" s="927">
        <v>0</v>
      </c>
      <c r="Y30" s="927">
        <v>0</v>
      </c>
      <c r="Z30" s="927">
        <v>0</v>
      </c>
      <c r="AA30" s="927">
        <v>0</v>
      </c>
      <c r="AB30" s="927">
        <v>0</v>
      </c>
      <c r="AC30" s="927">
        <v>0</v>
      </c>
      <c r="AD30" s="927">
        <v>0</v>
      </c>
      <c r="AE30" s="927">
        <v>0</v>
      </c>
      <c r="AF30" s="927">
        <v>0</v>
      </c>
      <c r="AG30" s="927">
        <v>0</v>
      </c>
      <c r="AH30" s="927">
        <v>0</v>
      </c>
      <c r="AI30" s="927">
        <v>0</v>
      </c>
      <c r="AJ30" s="904" t="s">
        <v>1052</v>
      </c>
      <c r="AK30" s="942">
        <v>1</v>
      </c>
      <c r="AL30" s="943">
        <v>0</v>
      </c>
      <c r="AM30" s="942">
        <v>0</v>
      </c>
      <c r="AN30" s="942">
        <v>0</v>
      </c>
      <c r="AO30" s="942">
        <v>0</v>
      </c>
      <c r="AP30" s="1100">
        <v>0</v>
      </c>
      <c r="AQ30" s="223">
        <v>0</v>
      </c>
      <c r="AR30" s="223">
        <v>0</v>
      </c>
      <c r="AS30" s="1431">
        <v>0</v>
      </c>
    </row>
    <row r="31" spans="1:50" s="396" customFormat="1" ht="18" customHeight="1">
      <c r="A31" s="645" t="s">
        <v>11</v>
      </c>
      <c r="B31" s="924">
        <v>0</v>
      </c>
      <c r="C31" s="924">
        <v>0</v>
      </c>
      <c r="D31" s="924">
        <v>0</v>
      </c>
      <c r="E31" s="924">
        <v>0</v>
      </c>
      <c r="F31" s="924">
        <v>0</v>
      </c>
      <c r="G31" s="924">
        <v>0</v>
      </c>
      <c r="H31" s="924">
        <v>0</v>
      </c>
      <c r="I31" s="924">
        <v>0</v>
      </c>
      <c r="J31" s="924">
        <v>0</v>
      </c>
      <c r="K31" s="924">
        <v>0</v>
      </c>
      <c r="L31" s="645" t="s">
        <v>11</v>
      </c>
      <c r="M31" s="924">
        <v>0</v>
      </c>
      <c r="N31" s="924">
        <v>2.3474434903699999</v>
      </c>
      <c r="O31" s="924">
        <v>2.7468417513800003</v>
      </c>
      <c r="P31" s="924">
        <v>3.6553602534899996</v>
      </c>
      <c r="Q31" s="924">
        <v>3.4795551119699999</v>
      </c>
      <c r="R31" s="924">
        <v>1.52453203813</v>
      </c>
      <c r="S31" s="924">
        <v>1.4530368814799999</v>
      </c>
      <c r="T31" s="924">
        <v>0.92610000000000003</v>
      </c>
      <c r="U31" s="924">
        <v>0.69229475379999994</v>
      </c>
      <c r="V31" s="924">
        <v>0.95099999999999996</v>
      </c>
      <c r="W31" s="935" t="s">
        <v>15</v>
      </c>
      <c r="X31" s="990">
        <v>1.0800513805800001</v>
      </c>
      <c r="Y31" s="990">
        <v>0.16429999999999989</v>
      </c>
      <c r="Z31" s="990">
        <v>0.21199999999999999</v>
      </c>
      <c r="AA31" s="990">
        <v>1.9307999999999998</v>
      </c>
      <c r="AB31" s="990">
        <v>2.4494000000000002</v>
      </c>
      <c r="AC31" s="990">
        <v>13.249363450000001</v>
      </c>
      <c r="AD31" s="990">
        <v>0</v>
      </c>
      <c r="AE31" s="990">
        <v>0</v>
      </c>
      <c r="AF31" s="990">
        <v>13.249363449780001</v>
      </c>
      <c r="AG31" s="990">
        <v>0</v>
      </c>
      <c r="AH31" s="990">
        <v>0</v>
      </c>
      <c r="AI31" s="990">
        <v>0</v>
      </c>
      <c r="AJ31" s="654" t="s">
        <v>15</v>
      </c>
      <c r="AK31" s="992">
        <v>23.578282826840002</v>
      </c>
      <c r="AL31" s="943">
        <v>23.587728207849999</v>
      </c>
      <c r="AM31" s="942">
        <v>23.587728207849999</v>
      </c>
      <c r="AN31" s="942">
        <v>23.587728207849999</v>
      </c>
      <c r="AO31" s="942">
        <v>25.590346310739999</v>
      </c>
      <c r="AP31" s="1427">
        <v>25.588014388000001</v>
      </c>
      <c r="AQ31" s="1428">
        <v>51.033534037220001</v>
      </c>
      <c r="AR31" s="1428">
        <v>192.91357522318</v>
      </c>
      <c r="AS31" s="1430">
        <v>25.588014388000001</v>
      </c>
    </row>
    <row r="32" spans="1:50" s="396" customFormat="1" ht="18" customHeight="1">
      <c r="A32" s="645" t="s">
        <v>12</v>
      </c>
      <c r="B32" s="924">
        <v>0</v>
      </c>
      <c r="C32" s="924">
        <v>0</v>
      </c>
      <c r="D32" s="924">
        <v>0</v>
      </c>
      <c r="E32" s="924">
        <v>0</v>
      </c>
      <c r="F32" s="924">
        <v>0</v>
      </c>
      <c r="G32" s="924">
        <v>0</v>
      </c>
      <c r="H32" s="924">
        <v>0</v>
      </c>
      <c r="I32" s="924">
        <v>0</v>
      </c>
      <c r="J32" s="924">
        <v>0</v>
      </c>
      <c r="K32" s="924">
        <v>0</v>
      </c>
      <c r="L32" s="645" t="s">
        <v>12</v>
      </c>
      <c r="M32" s="924">
        <v>0</v>
      </c>
      <c r="N32" s="924">
        <v>0</v>
      </c>
      <c r="O32" s="924">
        <v>0</v>
      </c>
      <c r="P32" s="924">
        <v>0</v>
      </c>
      <c r="Q32" s="924">
        <v>0</v>
      </c>
      <c r="R32" s="924">
        <v>0</v>
      </c>
      <c r="S32" s="924">
        <v>0</v>
      </c>
      <c r="T32" s="924">
        <v>0</v>
      </c>
      <c r="U32" s="924">
        <v>0</v>
      </c>
      <c r="V32" s="924">
        <v>0</v>
      </c>
      <c r="W32" s="928" t="s">
        <v>11</v>
      </c>
      <c r="X32" s="927">
        <v>1.0800513805800001</v>
      </c>
      <c r="Y32" s="927">
        <v>0.16429999999999989</v>
      </c>
      <c r="Z32" s="927">
        <v>0.21199999999999999</v>
      </c>
      <c r="AA32" s="927">
        <v>1.9307999999999998</v>
      </c>
      <c r="AB32" s="927">
        <v>2.4494000000000002</v>
      </c>
      <c r="AC32" s="927">
        <v>13.249363450000001</v>
      </c>
      <c r="AD32" s="927">
        <v>0</v>
      </c>
      <c r="AE32" s="927">
        <v>0</v>
      </c>
      <c r="AF32" s="927">
        <v>13.249363449780001</v>
      </c>
      <c r="AG32" s="927">
        <v>0</v>
      </c>
      <c r="AH32" s="927">
        <v>0</v>
      </c>
      <c r="AI32" s="927">
        <v>0</v>
      </c>
      <c r="AJ32" s="645" t="s">
        <v>11</v>
      </c>
      <c r="AK32" s="948">
        <v>23.578282826840002</v>
      </c>
      <c r="AL32" s="945">
        <v>23.587728207849999</v>
      </c>
      <c r="AM32" s="944">
        <v>23.587728207849999</v>
      </c>
      <c r="AN32" s="944">
        <v>23.587728207849999</v>
      </c>
      <c r="AO32" s="944">
        <v>25.590346310739999</v>
      </c>
      <c r="AP32" s="1100">
        <v>25.588014388000001</v>
      </c>
      <c r="AQ32" s="223">
        <v>51.033534037220001</v>
      </c>
      <c r="AR32" s="223">
        <v>192.91357522318</v>
      </c>
      <c r="AS32" s="1431">
        <v>25.588014388000001</v>
      </c>
    </row>
    <row r="33" spans="1:45" s="396" customFormat="1" ht="18" customHeight="1">
      <c r="A33" s="904" t="s">
        <v>1050</v>
      </c>
      <c r="B33" s="924">
        <v>0</v>
      </c>
      <c r="C33" s="924">
        <v>0</v>
      </c>
      <c r="D33" s="924">
        <v>0</v>
      </c>
      <c r="E33" s="924">
        <v>0</v>
      </c>
      <c r="F33" s="924">
        <v>0</v>
      </c>
      <c r="G33" s="924">
        <v>0</v>
      </c>
      <c r="H33" s="924">
        <v>0</v>
      </c>
      <c r="I33" s="924">
        <v>0</v>
      </c>
      <c r="J33" s="924">
        <v>0</v>
      </c>
      <c r="K33" s="924">
        <v>0</v>
      </c>
      <c r="L33" s="904" t="s">
        <v>1050</v>
      </c>
      <c r="M33" s="924">
        <v>0</v>
      </c>
      <c r="N33" s="924">
        <v>0</v>
      </c>
      <c r="O33" s="924">
        <v>0</v>
      </c>
      <c r="P33" s="924">
        <v>0</v>
      </c>
      <c r="Q33" s="924">
        <v>0</v>
      </c>
      <c r="R33" s="924">
        <v>0</v>
      </c>
      <c r="S33" s="924">
        <v>0</v>
      </c>
      <c r="T33" s="924">
        <v>0</v>
      </c>
      <c r="U33" s="924">
        <v>0</v>
      </c>
      <c r="V33" s="924">
        <v>0</v>
      </c>
      <c r="W33" s="928" t="s">
        <v>12</v>
      </c>
      <c r="X33" s="927">
        <v>0</v>
      </c>
      <c r="Y33" s="927">
        <v>0</v>
      </c>
      <c r="Z33" s="927">
        <v>0</v>
      </c>
      <c r="AA33" s="927">
        <v>0</v>
      </c>
      <c r="AB33" s="927">
        <v>0</v>
      </c>
      <c r="AC33" s="927">
        <v>0</v>
      </c>
      <c r="AD33" s="927">
        <v>0</v>
      </c>
      <c r="AE33" s="927">
        <v>0</v>
      </c>
      <c r="AF33" s="927">
        <v>0</v>
      </c>
      <c r="AG33" s="927">
        <v>0</v>
      </c>
      <c r="AH33" s="927">
        <v>0</v>
      </c>
      <c r="AI33" s="927">
        <v>0</v>
      </c>
      <c r="AJ33" s="645" t="s">
        <v>12</v>
      </c>
      <c r="AK33" s="946">
        <v>0</v>
      </c>
      <c r="AL33" s="947">
        <v>0</v>
      </c>
      <c r="AM33" s="946">
        <v>0</v>
      </c>
      <c r="AN33" s="946">
        <v>0</v>
      </c>
      <c r="AO33" s="946">
        <v>0</v>
      </c>
      <c r="AP33" s="1100">
        <v>0</v>
      </c>
      <c r="AQ33" s="223">
        <v>0</v>
      </c>
      <c r="AR33" s="223">
        <v>0</v>
      </c>
      <c r="AS33" s="1431">
        <v>0</v>
      </c>
    </row>
    <row r="34" spans="1:45" s="396" customFormat="1" ht="18" customHeight="1">
      <c r="A34" s="645"/>
      <c r="B34" s="924"/>
      <c r="C34" s="924"/>
      <c r="D34" s="924"/>
      <c r="E34" s="924"/>
      <c r="F34" s="924"/>
      <c r="G34" s="924"/>
      <c r="H34" s="924"/>
      <c r="I34" s="924"/>
      <c r="J34" s="924"/>
      <c r="K34" s="924"/>
      <c r="L34" s="645"/>
      <c r="M34" s="924"/>
      <c r="N34" s="924"/>
      <c r="O34" s="924"/>
      <c r="P34" s="924"/>
      <c r="Q34" s="924"/>
      <c r="R34" s="924"/>
      <c r="S34" s="924"/>
      <c r="T34" s="924"/>
      <c r="U34" s="924"/>
      <c r="V34" s="924"/>
      <c r="W34" s="904" t="s">
        <v>1050</v>
      </c>
      <c r="X34" s="927">
        <v>0</v>
      </c>
      <c r="Y34" s="927">
        <v>0</v>
      </c>
      <c r="Z34" s="927">
        <v>0</v>
      </c>
      <c r="AA34" s="927">
        <v>0</v>
      </c>
      <c r="AB34" s="927">
        <v>0</v>
      </c>
      <c r="AC34" s="927">
        <v>0</v>
      </c>
      <c r="AD34" s="927">
        <v>0</v>
      </c>
      <c r="AE34" s="927">
        <v>0</v>
      </c>
      <c r="AF34" s="927">
        <v>0</v>
      </c>
      <c r="AG34" s="927">
        <v>0</v>
      </c>
      <c r="AH34" s="927">
        <v>0</v>
      </c>
      <c r="AI34" s="927">
        <v>0</v>
      </c>
      <c r="AJ34" s="904" t="s">
        <v>1050</v>
      </c>
      <c r="AK34" s="946">
        <v>0</v>
      </c>
      <c r="AL34" s="945">
        <v>0</v>
      </c>
      <c r="AM34" s="944">
        <v>0</v>
      </c>
      <c r="AN34" s="944">
        <v>0</v>
      </c>
      <c r="AO34" s="944">
        <v>0</v>
      </c>
      <c r="AP34" s="1100">
        <v>0</v>
      </c>
      <c r="AQ34" s="223">
        <v>0</v>
      </c>
      <c r="AR34" s="223">
        <v>0</v>
      </c>
      <c r="AS34" s="1431">
        <v>0</v>
      </c>
    </row>
    <row r="35" spans="1:45" s="396" customFormat="1" ht="18" customHeight="1">
      <c r="A35" s="654" t="s">
        <v>16</v>
      </c>
      <c r="B35" s="989">
        <v>9.6705000000000005</v>
      </c>
      <c r="C35" s="989">
        <v>11.6114</v>
      </c>
      <c r="D35" s="989">
        <v>12.2378</v>
      </c>
      <c r="E35" s="989">
        <v>12.895299999999999</v>
      </c>
      <c r="F35" s="989">
        <v>14.138999999999999</v>
      </c>
      <c r="G35" s="989">
        <v>18.299900000000001</v>
      </c>
      <c r="H35" s="989">
        <v>21.892499999999998</v>
      </c>
      <c r="I35" s="989">
        <v>25.4725</v>
      </c>
      <c r="J35" s="989">
        <v>29.643900000000002</v>
      </c>
      <c r="K35" s="989">
        <v>35.436599999999999</v>
      </c>
      <c r="L35" s="654" t="s">
        <v>16</v>
      </c>
      <c r="M35" s="989">
        <v>42.079000000000001</v>
      </c>
      <c r="N35" s="989">
        <v>76.098699999999994</v>
      </c>
      <c r="O35" s="989">
        <v>91.2393</v>
      </c>
      <c r="P35" s="989">
        <v>145.10389999999998</v>
      </c>
      <c r="Q35" s="989">
        <v>204.9451</v>
      </c>
      <c r="R35" s="989">
        <v>255.55879999999999</v>
      </c>
      <c r="S35" s="989">
        <v>316.57729999999998</v>
      </c>
      <c r="T35" s="989">
        <v>370.70670000000001</v>
      </c>
      <c r="U35" s="989">
        <v>452.41109999999998</v>
      </c>
      <c r="V35" s="989">
        <v>587.48619999999994</v>
      </c>
      <c r="W35" s="904" t="s">
        <v>1052</v>
      </c>
      <c r="X35" s="927">
        <v>0</v>
      </c>
      <c r="Y35" s="927">
        <v>0</v>
      </c>
      <c r="Z35" s="927">
        <v>0</v>
      </c>
      <c r="AA35" s="927">
        <v>0</v>
      </c>
      <c r="AB35" s="927">
        <v>0</v>
      </c>
      <c r="AC35" s="927">
        <v>0</v>
      </c>
      <c r="AD35" s="927">
        <v>0</v>
      </c>
      <c r="AE35" s="927">
        <v>0</v>
      </c>
      <c r="AF35" s="927">
        <v>0</v>
      </c>
      <c r="AG35" s="927">
        <v>0</v>
      </c>
      <c r="AH35" s="927">
        <v>0</v>
      </c>
      <c r="AI35" s="927">
        <v>0</v>
      </c>
      <c r="AJ35" s="904" t="s">
        <v>1052</v>
      </c>
      <c r="AK35" s="942">
        <v>0</v>
      </c>
      <c r="AL35" s="943">
        <v>0</v>
      </c>
      <c r="AM35" s="942">
        <v>0</v>
      </c>
      <c r="AN35" s="942">
        <v>0</v>
      </c>
      <c r="AO35" s="942">
        <v>0</v>
      </c>
      <c r="AP35" s="1100">
        <v>0</v>
      </c>
      <c r="AQ35" s="223">
        <v>0</v>
      </c>
      <c r="AR35" s="223">
        <v>0</v>
      </c>
      <c r="AS35" s="1431">
        <v>0</v>
      </c>
    </row>
    <row r="36" spans="1:45" s="396" customFormat="1" ht="18" customHeight="1">
      <c r="A36" s="645" t="s">
        <v>11</v>
      </c>
      <c r="B36" s="924">
        <v>0.26550000000000001</v>
      </c>
      <c r="C36" s="924">
        <v>0.27339999999999998</v>
      </c>
      <c r="D36" s="924">
        <v>0.31139999999999995</v>
      </c>
      <c r="E36" s="924">
        <v>0.33779999999999999</v>
      </c>
      <c r="F36" s="924">
        <v>0.36069999999999997</v>
      </c>
      <c r="G36" s="924">
        <v>0.3624</v>
      </c>
      <c r="H36" s="924">
        <v>0.54259999999999997</v>
      </c>
      <c r="I36" s="924">
        <v>0.64370000000000005</v>
      </c>
      <c r="J36" s="924">
        <v>0.64490000000000003</v>
      </c>
      <c r="K36" s="924">
        <v>0.6704</v>
      </c>
      <c r="L36" s="645" t="s">
        <v>11</v>
      </c>
      <c r="M36" s="924">
        <v>0.74639999999999995</v>
      </c>
      <c r="N36" s="924">
        <v>2.0615000000000001</v>
      </c>
      <c r="O36" s="924">
        <v>3.95</v>
      </c>
      <c r="P36" s="924">
        <v>3.7044000000000001</v>
      </c>
      <c r="Q36" s="924">
        <v>3.7636999999999996</v>
      </c>
      <c r="R36" s="924">
        <v>4.2335000000000003</v>
      </c>
      <c r="S36" s="924">
        <v>6.6943000000000001</v>
      </c>
      <c r="T36" s="924">
        <v>5.0973999999999995</v>
      </c>
      <c r="U36" s="924">
        <v>5.4521000000000006</v>
      </c>
      <c r="V36" s="924">
        <v>7.0441000000000003</v>
      </c>
      <c r="W36" s="935" t="s">
        <v>16</v>
      </c>
      <c r="X36" s="990">
        <v>827.12287364242002</v>
      </c>
      <c r="Y36" s="990">
        <v>938.27119999999979</v>
      </c>
      <c r="Z36" s="990">
        <v>1191.5464799999997</v>
      </c>
      <c r="AA36" s="990">
        <v>1507.8851786543598</v>
      </c>
      <c r="AB36" s="990">
        <v>1950.3798200000001</v>
      </c>
      <c r="AC36" s="990">
        <v>2556.9197257143601</v>
      </c>
      <c r="AD36" s="990">
        <v>4968.9672981620006</v>
      </c>
      <c r="AE36" s="990">
        <v>7909.7837779165393</v>
      </c>
      <c r="AF36" s="990">
        <v>9895.7624779626185</v>
      </c>
      <c r="AG36" s="990">
        <v>9460.5342555823772</v>
      </c>
      <c r="AH36" s="990">
        <v>13670.373159760438</v>
      </c>
      <c r="AI36" s="990">
        <v>14485.882874027015</v>
      </c>
      <c r="AJ36" s="654" t="s">
        <v>16</v>
      </c>
      <c r="AK36" s="942">
        <v>15388.764783364441</v>
      </c>
      <c r="AL36" s="943">
        <v>15849.776176229221</v>
      </c>
      <c r="AM36" s="942">
        <v>16415.070465948389</v>
      </c>
      <c r="AN36" s="942">
        <v>17183.608024647485</v>
      </c>
      <c r="AO36" s="942">
        <v>17561.691793059566</v>
      </c>
      <c r="AP36" s="1427">
        <v>18080.164641916708</v>
      </c>
      <c r="AQ36" s="1428">
        <v>18374.846739493321</v>
      </c>
      <c r="AR36" s="1428">
        <v>18142.278569633309</v>
      </c>
      <c r="AS36" s="1430">
        <v>18109.857296815979</v>
      </c>
    </row>
    <row r="37" spans="1:45" s="396" customFormat="1" ht="18" customHeight="1">
      <c r="A37" s="645" t="s">
        <v>12</v>
      </c>
      <c r="B37" s="924">
        <v>8.8185000000000002</v>
      </c>
      <c r="C37" s="924">
        <v>10.4594</v>
      </c>
      <c r="D37" s="924">
        <v>10.8491</v>
      </c>
      <c r="E37" s="924">
        <v>11.3095</v>
      </c>
      <c r="F37" s="924">
        <v>12.3261</v>
      </c>
      <c r="G37" s="924">
        <v>15.609</v>
      </c>
      <c r="H37" s="924">
        <v>17.665599999999998</v>
      </c>
      <c r="I37" s="924">
        <v>19.716699999999999</v>
      </c>
      <c r="J37" s="924">
        <v>22.326400000000003</v>
      </c>
      <c r="K37" s="924">
        <v>26.565799999999999</v>
      </c>
      <c r="L37" s="645" t="s">
        <v>12</v>
      </c>
      <c r="M37" s="924">
        <v>30.531299999999998</v>
      </c>
      <c r="N37" s="924">
        <v>52.256999999999998</v>
      </c>
      <c r="O37" s="924">
        <v>62.0608</v>
      </c>
      <c r="P37" s="924">
        <v>110.00830000000001</v>
      </c>
      <c r="Q37" s="924">
        <v>161.42189999999999</v>
      </c>
      <c r="R37" s="924">
        <v>198.447</v>
      </c>
      <c r="S37" s="924">
        <v>253.88310000000001</v>
      </c>
      <c r="T37" s="924">
        <v>299.3449</v>
      </c>
      <c r="U37" s="924">
        <v>390.50799999999998</v>
      </c>
      <c r="V37" s="924">
        <v>520.4479</v>
      </c>
      <c r="W37" s="928" t="s">
        <v>11</v>
      </c>
      <c r="X37" s="927">
        <v>9.4330736424200001</v>
      </c>
      <c r="Y37" s="927">
        <v>7.1337000000000002</v>
      </c>
      <c r="Z37" s="927">
        <v>8.5823799999999988</v>
      </c>
      <c r="AA37" s="927">
        <v>13.27427865436</v>
      </c>
      <c r="AB37" s="927">
        <v>13.76</v>
      </c>
      <c r="AC37" s="927">
        <v>28.282711281240001</v>
      </c>
      <c r="AD37" s="927">
        <v>236.02517609270998</v>
      </c>
      <c r="AE37" s="927">
        <v>260.14880382626001</v>
      </c>
      <c r="AF37" s="927">
        <v>538.21007070314988</v>
      </c>
      <c r="AG37" s="927">
        <v>632.17102236176004</v>
      </c>
      <c r="AH37" s="927">
        <v>4569.1460178365696</v>
      </c>
      <c r="AI37" s="927">
        <v>4708.3118218548107</v>
      </c>
      <c r="AJ37" s="645" t="s">
        <v>11</v>
      </c>
      <c r="AK37" s="944">
        <v>4575.81003607402</v>
      </c>
      <c r="AL37" s="945">
        <v>4612.39566462726</v>
      </c>
      <c r="AM37" s="944">
        <v>4678.7482556447494</v>
      </c>
      <c r="AN37" s="944">
        <v>4674.2339719307001</v>
      </c>
      <c r="AO37" s="944">
        <v>4834.2973938880295</v>
      </c>
      <c r="AP37" s="1100">
        <v>4893.3492902746202</v>
      </c>
      <c r="AQ37" s="223">
        <v>5042.0379638226805</v>
      </c>
      <c r="AR37" s="223">
        <v>5082.3349099655497</v>
      </c>
      <c r="AS37" s="1431">
        <v>5036.0232693795797</v>
      </c>
    </row>
    <row r="38" spans="1:45" s="396" customFormat="1" ht="18" customHeight="1">
      <c r="A38" s="904" t="s">
        <v>1050</v>
      </c>
      <c r="B38" s="924">
        <v>0.58650000000000002</v>
      </c>
      <c r="C38" s="924">
        <v>0.87860000000000005</v>
      </c>
      <c r="D38" s="924">
        <v>1.0772999999999999</v>
      </c>
      <c r="E38" s="924">
        <v>1.248</v>
      </c>
      <c r="F38" s="924">
        <v>1.4521999999999999</v>
      </c>
      <c r="G38" s="924">
        <v>2.3285</v>
      </c>
      <c r="H38" s="924">
        <v>3.6843000000000004</v>
      </c>
      <c r="I38" s="924">
        <v>5.1121000000000008</v>
      </c>
      <c r="J38" s="924">
        <v>6.6726000000000001</v>
      </c>
      <c r="K38" s="924">
        <v>8.2004000000000001</v>
      </c>
      <c r="L38" s="904" t="s">
        <v>1050</v>
      </c>
      <c r="M38" s="924">
        <v>10.801299999999999</v>
      </c>
      <c r="N38" s="924">
        <v>21.780200000000001</v>
      </c>
      <c r="O38" s="924">
        <v>25.2285</v>
      </c>
      <c r="P38" s="924">
        <v>31.391200000000001</v>
      </c>
      <c r="Q38" s="924">
        <v>39.759500000000003</v>
      </c>
      <c r="R38" s="924">
        <v>52.878300000000003</v>
      </c>
      <c r="S38" s="924">
        <v>55.999900000000004</v>
      </c>
      <c r="T38" s="924">
        <v>66.264399999999995</v>
      </c>
      <c r="U38" s="924">
        <v>56.451000000000001</v>
      </c>
      <c r="V38" s="924">
        <v>59.994199999999999</v>
      </c>
      <c r="W38" s="928" t="s">
        <v>12</v>
      </c>
      <c r="X38" s="927">
        <v>817.68979999999999</v>
      </c>
      <c r="Y38" s="927">
        <v>931.13749999999993</v>
      </c>
      <c r="Z38" s="927">
        <v>1182.9640999999999</v>
      </c>
      <c r="AA38" s="927">
        <v>1494.6108999999999</v>
      </c>
      <c r="AB38" s="927">
        <v>1936.6198200000001</v>
      </c>
      <c r="AC38" s="927">
        <v>2528.6370144331199</v>
      </c>
      <c r="AD38" s="927">
        <v>4732.9421220692902</v>
      </c>
      <c r="AE38" s="927">
        <v>7649.6349740902788</v>
      </c>
      <c r="AF38" s="927">
        <v>9357.5524072594671</v>
      </c>
      <c r="AG38" s="927">
        <v>8828.363233220618</v>
      </c>
      <c r="AH38" s="927">
        <v>9101.2271419238696</v>
      </c>
      <c r="AI38" s="927">
        <v>9775.0770584139518</v>
      </c>
      <c r="AJ38" s="645" t="s">
        <v>12</v>
      </c>
      <c r="AK38" s="946">
        <v>10766.951893774811</v>
      </c>
      <c r="AL38" s="947">
        <v>11186.553017324743</v>
      </c>
      <c r="AM38" s="946">
        <v>11681.83748382064</v>
      </c>
      <c r="AN38" s="946">
        <v>12449.348574131409</v>
      </c>
      <c r="AO38" s="946">
        <v>12643.230787914554</v>
      </c>
      <c r="AP38" s="1100">
        <v>13087.875351658497</v>
      </c>
      <c r="AQ38" s="223">
        <v>13241.534751568424</v>
      </c>
      <c r="AR38" s="223">
        <v>12965.925070991649</v>
      </c>
      <c r="AS38" s="1431">
        <v>12984.725975672751</v>
      </c>
    </row>
    <row r="39" spans="1:45" s="396" customFormat="1" ht="18" customHeight="1">
      <c r="A39" s="645"/>
      <c r="B39" s="924"/>
      <c r="C39" s="924"/>
      <c r="D39" s="924"/>
      <c r="E39" s="924"/>
      <c r="F39" s="924"/>
      <c r="G39" s="924"/>
      <c r="H39" s="924"/>
      <c r="I39" s="924"/>
      <c r="J39" s="924"/>
      <c r="K39" s="924"/>
      <c r="L39" s="645"/>
      <c r="M39" s="924"/>
      <c r="N39" s="924"/>
      <c r="O39" s="924"/>
      <c r="P39" s="924"/>
      <c r="Q39" s="924"/>
      <c r="R39" s="924"/>
      <c r="S39" s="924"/>
      <c r="T39" s="924"/>
      <c r="U39" s="924"/>
      <c r="V39" s="924"/>
      <c r="W39" s="904" t="s">
        <v>1050</v>
      </c>
      <c r="X39" s="927">
        <v>0</v>
      </c>
      <c r="Y39" s="927">
        <v>0</v>
      </c>
      <c r="Z39" s="927">
        <v>0</v>
      </c>
      <c r="AA39" s="927">
        <v>0</v>
      </c>
      <c r="AB39" s="927">
        <v>0</v>
      </c>
      <c r="AC39" s="927">
        <v>0</v>
      </c>
      <c r="AD39" s="927">
        <v>0</v>
      </c>
      <c r="AE39" s="927">
        <v>0</v>
      </c>
      <c r="AF39" s="927">
        <v>0</v>
      </c>
      <c r="AG39" s="927">
        <v>0</v>
      </c>
      <c r="AH39" s="927">
        <v>0</v>
      </c>
      <c r="AI39" s="927">
        <v>0</v>
      </c>
      <c r="AJ39" s="904" t="s">
        <v>1050</v>
      </c>
      <c r="AK39" s="946">
        <v>36.490231376600001</v>
      </c>
      <c r="AL39" s="947">
        <v>39.513267152220003</v>
      </c>
      <c r="AM39" s="946">
        <v>40.749438245</v>
      </c>
      <c r="AN39" s="946">
        <v>42.150072587380002</v>
      </c>
      <c r="AO39" s="946">
        <v>62.646429505980009</v>
      </c>
      <c r="AP39" s="1100">
        <v>76.201159760590002</v>
      </c>
      <c r="AQ39" s="223">
        <v>68.53518387922</v>
      </c>
      <c r="AR39" s="223">
        <v>69.127744010110007</v>
      </c>
      <c r="AS39" s="1431">
        <v>62.845798596649999</v>
      </c>
    </row>
    <row r="40" spans="1:45" s="396" customFormat="1" ht="18" customHeight="1">
      <c r="A40" s="645"/>
      <c r="B40" s="924"/>
      <c r="C40" s="924"/>
      <c r="D40" s="924"/>
      <c r="E40" s="924"/>
      <c r="F40" s="924"/>
      <c r="G40" s="924"/>
      <c r="H40" s="924"/>
      <c r="I40" s="924"/>
      <c r="J40" s="924"/>
      <c r="K40" s="924"/>
      <c r="L40" s="645"/>
      <c r="M40" s="924"/>
      <c r="N40" s="924"/>
      <c r="O40" s="924"/>
      <c r="P40" s="924"/>
      <c r="Q40" s="924"/>
      <c r="R40" s="924"/>
      <c r="S40" s="924"/>
      <c r="T40" s="924"/>
      <c r="U40" s="924"/>
      <c r="V40" s="924"/>
      <c r="W40" s="904" t="s">
        <v>1052</v>
      </c>
      <c r="X40" s="927">
        <v>0</v>
      </c>
      <c r="Y40" s="927">
        <v>0</v>
      </c>
      <c r="Z40" s="927">
        <v>0</v>
      </c>
      <c r="AA40" s="927">
        <v>0</v>
      </c>
      <c r="AB40" s="927">
        <v>0</v>
      </c>
      <c r="AC40" s="927">
        <v>0</v>
      </c>
      <c r="AD40" s="927">
        <v>0</v>
      </c>
      <c r="AE40" s="927">
        <v>0</v>
      </c>
      <c r="AF40" s="927">
        <v>0</v>
      </c>
      <c r="AG40" s="927">
        <v>0</v>
      </c>
      <c r="AH40" s="927">
        <v>0</v>
      </c>
      <c r="AI40" s="927">
        <v>2.4939937582500002</v>
      </c>
      <c r="AJ40" s="904" t="s">
        <v>1052</v>
      </c>
      <c r="AK40" s="946">
        <v>9.5126221390100003</v>
      </c>
      <c r="AL40" s="947">
        <v>11.314227124999999</v>
      </c>
      <c r="AM40" s="946">
        <v>13.735288237999999</v>
      </c>
      <c r="AN40" s="946">
        <v>17.875405997999998</v>
      </c>
      <c r="AO40" s="946">
        <v>21.517181750999999</v>
      </c>
      <c r="AP40" s="1100">
        <v>22.738840223</v>
      </c>
      <c r="AQ40" s="223">
        <v>22.738840223</v>
      </c>
      <c r="AR40" s="223">
        <v>24.890844666</v>
      </c>
      <c r="AS40" s="1431">
        <v>26.262253166999997</v>
      </c>
    </row>
    <row r="41" spans="1:45" s="396" customFormat="1" ht="18" customHeight="1">
      <c r="A41" s="655" t="s">
        <v>17</v>
      </c>
      <c r="B41" s="989">
        <v>-2.6267</v>
      </c>
      <c r="C41" s="989">
        <v>-5.0664999999999996</v>
      </c>
      <c r="D41" s="989">
        <v>-8.3102</v>
      </c>
      <c r="E41" s="989">
        <v>-9.7612999999999985</v>
      </c>
      <c r="F41" s="989">
        <v>-9.6033999999999988</v>
      </c>
      <c r="G41" s="989">
        <v>-15.8285</v>
      </c>
      <c r="H41" s="989">
        <v>-14.1731</v>
      </c>
      <c r="I41" s="989">
        <v>-18.858599999999999</v>
      </c>
      <c r="J41" s="989">
        <v>-12.4735</v>
      </c>
      <c r="K41" s="989">
        <v>-33.456699999999998</v>
      </c>
      <c r="L41" s="655" t="s">
        <v>17</v>
      </c>
      <c r="M41" s="989">
        <v>-50.250500000000002</v>
      </c>
      <c r="N41" s="989">
        <v>-77.763835179929998</v>
      </c>
      <c r="O41" s="989">
        <v>-145.73759532461</v>
      </c>
      <c r="P41" s="989">
        <v>-228.38918648143999</v>
      </c>
      <c r="Q41" s="989">
        <v>-264.26091705862001</v>
      </c>
      <c r="R41" s="989">
        <v>-238.72401025466002</v>
      </c>
      <c r="S41" s="989">
        <v>-170.15496693142001</v>
      </c>
      <c r="T41" s="989">
        <v>-233.89429999999999</v>
      </c>
      <c r="U41" s="989">
        <v>-598.54753909100009</v>
      </c>
      <c r="V41" s="989">
        <v>-710.94909999999993</v>
      </c>
      <c r="W41" s="928"/>
      <c r="X41" s="927"/>
      <c r="Y41" s="927"/>
      <c r="Z41" s="927"/>
      <c r="AA41" s="927"/>
      <c r="AB41" s="927"/>
      <c r="AC41" s="927"/>
      <c r="AD41" s="927"/>
      <c r="AE41" s="927"/>
      <c r="AF41" s="927"/>
      <c r="AG41" s="927"/>
      <c r="AH41" s="927"/>
      <c r="AI41" s="927"/>
      <c r="AJ41" s="645"/>
      <c r="AK41" s="942"/>
      <c r="AL41" s="943"/>
      <c r="AM41" s="942"/>
      <c r="AN41" s="942"/>
      <c r="AO41" s="942"/>
      <c r="AP41" s="1100"/>
      <c r="AQ41" s="223"/>
      <c r="AR41" s="223"/>
      <c r="AS41" s="1431"/>
    </row>
    <row r="42" spans="1:45" s="396" customFormat="1" ht="18" customHeight="1">
      <c r="A42" s="655"/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655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36" t="s">
        <v>17</v>
      </c>
      <c r="X42" s="990">
        <v>-880.67843004830956</v>
      </c>
      <c r="Y42" s="990">
        <v>-1012.1222000000001</v>
      </c>
      <c r="Z42" s="990">
        <v>-1206.9800472727275</v>
      </c>
      <c r="AA42" s="990">
        <v>-2401.25812353638</v>
      </c>
      <c r="AB42" s="990">
        <v>-3597.0135045261864</v>
      </c>
      <c r="AC42" s="990">
        <v>-2994.1632806443608</v>
      </c>
      <c r="AD42" s="990">
        <v>-4144.9221173568294</v>
      </c>
      <c r="AE42" s="990">
        <v>-4335.455336145209</v>
      </c>
      <c r="AF42" s="990">
        <v>-4675.3360686096503</v>
      </c>
      <c r="AG42" s="990">
        <v>-3479.7346644522304</v>
      </c>
      <c r="AH42" s="990">
        <v>-6988.0473625465302</v>
      </c>
      <c r="AI42" s="990">
        <v>-6258.036205755242</v>
      </c>
      <c r="AJ42" s="655" t="s">
        <v>17</v>
      </c>
      <c r="AK42" s="942">
        <v>-7504.8909012614922</v>
      </c>
      <c r="AL42" s="943">
        <v>-6976.9104179579226</v>
      </c>
      <c r="AM42" s="942">
        <v>-6785.9499807950006</v>
      </c>
      <c r="AN42" s="942">
        <v>-7346.9846644166182</v>
      </c>
      <c r="AO42" s="942">
        <v>-7314.9424999297007</v>
      </c>
      <c r="AP42" s="1427">
        <v>-8291.230912100682</v>
      </c>
      <c r="AQ42" s="1428">
        <v>-8549.7977040760597</v>
      </c>
      <c r="AR42" s="1428">
        <v>-7884.9081069006315</v>
      </c>
      <c r="AS42" s="1430">
        <v>-7235.9413449538588</v>
      </c>
    </row>
    <row r="43" spans="1:45" s="396" customFormat="1" ht="18" customHeight="1">
      <c r="A43" s="655" t="s">
        <v>18</v>
      </c>
      <c r="B43" s="989">
        <v>16.1617</v>
      </c>
      <c r="C43" s="989">
        <v>18.093599999999999</v>
      </c>
      <c r="D43" s="989">
        <v>20.879099999999998</v>
      </c>
      <c r="E43" s="989">
        <v>23.37</v>
      </c>
      <c r="F43" s="989">
        <v>26.2776</v>
      </c>
      <c r="G43" s="989">
        <v>27.389800000000001</v>
      </c>
      <c r="H43" s="989">
        <v>33.667400000000001</v>
      </c>
      <c r="I43" s="989">
        <v>45.446899999999999</v>
      </c>
      <c r="J43" s="989">
        <v>47.055</v>
      </c>
      <c r="K43" s="989">
        <v>68.662499999999994</v>
      </c>
      <c r="L43" s="655" t="s">
        <v>18</v>
      </c>
      <c r="M43" s="989">
        <v>87.499800000000008</v>
      </c>
      <c r="N43" s="989">
        <v>129.08544308777999</v>
      </c>
      <c r="O43" s="989">
        <v>198.51913283887995</v>
      </c>
      <c r="P43" s="989">
        <v>266.94490050961997</v>
      </c>
      <c r="Q43" s="989">
        <v>318.76347219526991</v>
      </c>
      <c r="R43" s="989">
        <v>370.33350188720993</v>
      </c>
      <c r="S43" s="989">
        <v>429.73135976355991</v>
      </c>
      <c r="T43" s="989">
        <v>525.63760000000002</v>
      </c>
      <c r="U43" s="989">
        <v>699.73368706180997</v>
      </c>
      <c r="V43" s="989">
        <v>1036.07951413668</v>
      </c>
      <c r="W43" s="936"/>
      <c r="X43" s="927"/>
      <c r="Y43" s="927"/>
      <c r="Z43" s="927"/>
      <c r="AA43" s="927"/>
      <c r="AB43" s="927"/>
      <c r="AC43" s="927"/>
      <c r="AD43" s="927"/>
      <c r="AE43" s="927"/>
      <c r="AF43" s="927"/>
      <c r="AG43" s="927"/>
      <c r="AH43" s="927"/>
      <c r="AI43" s="927"/>
      <c r="AJ43" s="655"/>
      <c r="AK43" s="942"/>
      <c r="AL43" s="943"/>
      <c r="AM43" s="942"/>
      <c r="AN43" s="942"/>
      <c r="AO43" s="942"/>
      <c r="AP43" s="1427"/>
      <c r="AQ43" s="1428"/>
      <c r="AR43" s="1428"/>
      <c r="AS43" s="1430"/>
    </row>
    <row r="44" spans="1:45" s="396" customFormat="1" ht="18" customHeight="1">
      <c r="A44" s="646"/>
      <c r="B44" s="924"/>
      <c r="C44" s="924"/>
      <c r="D44" s="924"/>
      <c r="E44" s="924"/>
      <c r="F44" s="924"/>
      <c r="G44" s="924"/>
      <c r="H44" s="924"/>
      <c r="I44" s="924"/>
      <c r="J44" s="924"/>
      <c r="K44" s="924"/>
      <c r="L44" s="646"/>
      <c r="M44" s="924"/>
      <c r="N44" s="924"/>
      <c r="O44" s="924"/>
      <c r="P44" s="924"/>
      <c r="Q44" s="924"/>
      <c r="R44" s="924"/>
      <c r="S44" s="924"/>
      <c r="T44" s="924"/>
      <c r="U44" s="924"/>
      <c r="V44" s="924"/>
      <c r="W44" s="936" t="s">
        <v>18</v>
      </c>
      <c r="X44" s="990">
        <v>1315.8691465037703</v>
      </c>
      <c r="Y44" s="990">
        <v>1599.4945999999995</v>
      </c>
      <c r="Z44" s="990">
        <v>1985.1918327272726</v>
      </c>
      <c r="AA44" s="990">
        <v>2263.5878834889604</v>
      </c>
      <c r="AB44" s="990">
        <v>2814.8460654738142</v>
      </c>
      <c r="AC44" s="990">
        <v>4027.9016965619007</v>
      </c>
      <c r="AD44" s="990">
        <v>5809.8264806303405</v>
      </c>
      <c r="AE44" s="990">
        <v>9166.8353050645601</v>
      </c>
      <c r="AF44" s="990">
        <v>10780.627142544996</v>
      </c>
      <c r="AG44" s="990">
        <v>11525.530341864236</v>
      </c>
      <c r="AH44" s="990">
        <v>13303.494497339509</v>
      </c>
      <c r="AI44" s="990">
        <v>15483.84753211207</v>
      </c>
      <c r="AJ44" s="655" t="s">
        <v>18</v>
      </c>
      <c r="AK44" s="942">
        <v>15688.963551681905</v>
      </c>
      <c r="AL44" s="943">
        <v>17732.918554620355</v>
      </c>
      <c r="AM44" s="942">
        <v>17576.640294587509</v>
      </c>
      <c r="AN44" s="942">
        <v>18200.156683208166</v>
      </c>
      <c r="AO44" s="942">
        <v>18913.028975467209</v>
      </c>
      <c r="AP44" s="1427">
        <v>19132.363295890147</v>
      </c>
      <c r="AQ44" s="1428">
        <v>18811.429399186316</v>
      </c>
      <c r="AR44" s="1428">
        <v>18718.003105600896</v>
      </c>
      <c r="AS44" s="1430">
        <v>20029.831117498063</v>
      </c>
    </row>
    <row r="45" spans="1:45" s="396" customFormat="1" ht="18" customHeight="1">
      <c r="A45" s="644" t="s">
        <v>19</v>
      </c>
      <c r="B45" s="989">
        <v>9.9152999999999984</v>
      </c>
      <c r="C45" s="989">
        <v>10.291799999999999</v>
      </c>
      <c r="D45" s="989">
        <v>11.517799999999999</v>
      </c>
      <c r="E45" s="989">
        <v>12.4971</v>
      </c>
      <c r="F45" s="989">
        <v>13.878</v>
      </c>
      <c r="G45" s="989">
        <v>13.5604</v>
      </c>
      <c r="H45" s="989">
        <v>15.1957</v>
      </c>
      <c r="I45" s="989">
        <v>22.232099999999999</v>
      </c>
      <c r="J45" s="989">
        <v>26.268799999999999</v>
      </c>
      <c r="K45" s="989">
        <v>39.156199999999998</v>
      </c>
      <c r="L45" s="644" t="s">
        <v>19</v>
      </c>
      <c r="M45" s="989">
        <v>50.0717</v>
      </c>
      <c r="N45" s="989">
        <v>75.970274625710005</v>
      </c>
      <c r="O45" s="989">
        <v>118.75340318588999</v>
      </c>
      <c r="P45" s="989">
        <v>169.39148646651</v>
      </c>
      <c r="Q45" s="989">
        <v>201.41446635389002</v>
      </c>
      <c r="R45" s="989">
        <v>227.46442547017998</v>
      </c>
      <c r="S45" s="989">
        <v>268.62293053988003</v>
      </c>
      <c r="T45" s="989">
        <v>318.57600000000002</v>
      </c>
      <c r="U45" s="989">
        <v>393.07880472531002</v>
      </c>
      <c r="V45" s="989">
        <v>637.73114657684994</v>
      </c>
      <c r="W45" s="929"/>
      <c r="X45" s="927"/>
      <c r="Y45" s="927"/>
      <c r="Z45" s="927"/>
      <c r="AA45" s="927"/>
      <c r="AB45" s="927"/>
      <c r="AC45" s="927"/>
      <c r="AD45" s="927"/>
      <c r="AE45" s="927"/>
      <c r="AF45" s="927"/>
      <c r="AG45" s="927"/>
      <c r="AH45" s="927"/>
      <c r="AI45" s="927"/>
      <c r="AJ45" s="646"/>
      <c r="AK45" s="942"/>
      <c r="AL45" s="943"/>
      <c r="AM45" s="942"/>
      <c r="AN45" s="942"/>
      <c r="AO45" s="942"/>
      <c r="AP45" s="1100"/>
      <c r="AQ45" s="223"/>
      <c r="AR45" s="223"/>
      <c r="AS45" s="1431"/>
    </row>
    <row r="46" spans="1:45" s="396" customFormat="1" ht="18" customHeight="1">
      <c r="A46" s="653" t="s">
        <v>20</v>
      </c>
      <c r="B46" s="989">
        <v>3.8618999999999999</v>
      </c>
      <c r="C46" s="989">
        <v>4.2225000000000001</v>
      </c>
      <c r="D46" s="989">
        <v>4.8428000000000004</v>
      </c>
      <c r="E46" s="989">
        <v>4.8834999999999997</v>
      </c>
      <c r="F46" s="989">
        <v>4.9098999999999995</v>
      </c>
      <c r="G46" s="989">
        <v>5.1778999999999993</v>
      </c>
      <c r="H46" s="989">
        <v>6.2986000000000004</v>
      </c>
      <c r="I46" s="989">
        <v>9.4136000000000006</v>
      </c>
      <c r="J46" s="989">
        <v>9.7606000000000002</v>
      </c>
      <c r="K46" s="989">
        <v>14.9511</v>
      </c>
      <c r="L46" s="653" t="s">
        <v>20</v>
      </c>
      <c r="M46" s="989">
        <v>23.1206</v>
      </c>
      <c r="N46" s="989">
        <v>36.755532169490003</v>
      </c>
      <c r="O46" s="989">
        <v>57.84506964066999</v>
      </c>
      <c r="P46" s="989">
        <v>90.600998665710009</v>
      </c>
      <c r="Q46" s="989">
        <v>106.84344376136002</v>
      </c>
      <c r="R46" s="989">
        <v>116.12097838473998</v>
      </c>
      <c r="S46" s="989">
        <v>130.66799849261002</v>
      </c>
      <c r="T46" s="989">
        <v>156.71610000000001</v>
      </c>
      <c r="U46" s="989">
        <v>186.4559913759</v>
      </c>
      <c r="V46" s="989">
        <v>274.01058269276007</v>
      </c>
      <c r="W46" s="926" t="s">
        <v>19</v>
      </c>
      <c r="X46" s="990">
        <v>816.70764641521998</v>
      </c>
      <c r="Y46" s="990">
        <v>946.25339999999994</v>
      </c>
      <c r="Z46" s="990">
        <v>1225.5593329999999</v>
      </c>
      <c r="AA46" s="990">
        <v>1330.6577801293301</v>
      </c>
      <c r="AB46" s="990">
        <v>1725.39579912</v>
      </c>
      <c r="AC46" s="990">
        <v>2280.6489329844303</v>
      </c>
      <c r="AD46" s="990">
        <v>3116.2721442054803</v>
      </c>
      <c r="AE46" s="990">
        <v>4857.3122493764404</v>
      </c>
      <c r="AF46" s="990">
        <v>5017.1159271488405</v>
      </c>
      <c r="AG46" s="990">
        <v>5571.2698895916401</v>
      </c>
      <c r="AH46" s="990">
        <v>6771.58148868629</v>
      </c>
      <c r="AI46" s="990">
        <v>7420.9461847520206</v>
      </c>
      <c r="AJ46" s="644" t="s">
        <v>19</v>
      </c>
      <c r="AK46" s="942">
        <v>7032.8387500674608</v>
      </c>
      <c r="AL46" s="943">
        <v>7617.9095144441289</v>
      </c>
      <c r="AM46" s="942">
        <v>7096.4370470972999</v>
      </c>
      <c r="AN46" s="942">
        <v>7352.5768419401084</v>
      </c>
      <c r="AO46" s="942">
        <v>6904.7914099114205</v>
      </c>
      <c r="AP46" s="1427">
        <v>6983.9233851059707</v>
      </c>
      <c r="AQ46" s="1428">
        <v>6542.3921967432989</v>
      </c>
      <c r="AR46" s="1428">
        <v>7148.5926689588396</v>
      </c>
      <c r="AS46" s="1430">
        <v>8571.7013015742486</v>
      </c>
    </row>
    <row r="47" spans="1:45" s="396" customFormat="1" ht="18" customHeight="1">
      <c r="A47" s="656" t="s">
        <v>21</v>
      </c>
      <c r="B47" s="924">
        <v>4.3476999999999997</v>
      </c>
      <c r="C47" s="924">
        <v>4.7288999999999994</v>
      </c>
      <c r="D47" s="924">
        <v>5.2993000000000006</v>
      </c>
      <c r="E47" s="924">
        <v>5.3472</v>
      </c>
      <c r="F47" s="924">
        <v>5.375</v>
      </c>
      <c r="G47" s="924">
        <v>5.6962999999999999</v>
      </c>
      <c r="H47" s="924">
        <v>6.8548999999999998</v>
      </c>
      <c r="I47" s="924">
        <v>10.2105</v>
      </c>
      <c r="J47" s="924">
        <v>10.7224</v>
      </c>
      <c r="K47" s="924">
        <v>16.212499999999999</v>
      </c>
      <c r="L47" s="656" t="s">
        <v>21</v>
      </c>
      <c r="M47" s="924">
        <v>25.331199999999999</v>
      </c>
      <c r="N47" s="924">
        <v>39.725032169490007</v>
      </c>
      <c r="O47" s="924">
        <v>62.570969640669993</v>
      </c>
      <c r="P47" s="924">
        <v>96.166498665710009</v>
      </c>
      <c r="Q47" s="924">
        <v>113.94084376136001</v>
      </c>
      <c r="R47" s="924">
        <v>126.04027838473998</v>
      </c>
      <c r="S47" s="924">
        <v>144.82509849261001</v>
      </c>
      <c r="T47" s="924">
        <v>172.37779999999998</v>
      </c>
      <c r="U47" s="924">
        <v>208.56109137589999</v>
      </c>
      <c r="V47" s="924">
        <v>310.49628269276002</v>
      </c>
      <c r="W47" s="934" t="s">
        <v>20</v>
      </c>
      <c r="X47" s="990">
        <v>338.67117526232005</v>
      </c>
      <c r="Y47" s="990">
        <v>386.94229999999999</v>
      </c>
      <c r="Z47" s="990">
        <v>412.15520000000004</v>
      </c>
      <c r="AA47" s="990">
        <v>458.5865</v>
      </c>
      <c r="AB47" s="990">
        <v>563.23199999999997</v>
      </c>
      <c r="AC47" s="990">
        <v>650.9436039100101</v>
      </c>
      <c r="AD47" s="990">
        <v>737.86722399620999</v>
      </c>
      <c r="AE47" s="990">
        <v>892.67558806730995</v>
      </c>
      <c r="AF47" s="990">
        <v>927.23644396094005</v>
      </c>
      <c r="AG47" s="990">
        <v>1082.2950662589101</v>
      </c>
      <c r="AH47" s="990">
        <v>1245.1353529139899</v>
      </c>
      <c r="AI47" s="990">
        <v>1301.1606315782301</v>
      </c>
      <c r="AJ47" s="653" t="s">
        <v>20</v>
      </c>
      <c r="AK47" s="942">
        <v>1446.66039794263</v>
      </c>
      <c r="AL47" s="943">
        <v>1285.8364610351298</v>
      </c>
      <c r="AM47" s="942">
        <v>1211.5639263973999</v>
      </c>
      <c r="AN47" s="942">
        <v>1299.4816556154101</v>
      </c>
      <c r="AO47" s="942">
        <v>1437.3970898342598</v>
      </c>
      <c r="AP47" s="1427">
        <v>1471.1294746829603</v>
      </c>
      <c r="AQ47" s="1428">
        <v>1183.9883757301604</v>
      </c>
      <c r="AR47" s="1428">
        <v>1218.9530953815301</v>
      </c>
      <c r="AS47" s="1430">
        <v>1456.0968453817002</v>
      </c>
    </row>
    <row r="48" spans="1:45" s="396" customFormat="1" ht="18" customHeight="1">
      <c r="A48" s="656" t="s">
        <v>22</v>
      </c>
      <c r="B48" s="924">
        <v>-0.48580000000000001</v>
      </c>
      <c r="C48" s="924">
        <v>-0.50639999999999996</v>
      </c>
      <c r="D48" s="924">
        <v>-0.45650000000000002</v>
      </c>
      <c r="E48" s="924">
        <v>-0.4637</v>
      </c>
      <c r="F48" s="924">
        <v>-0.46510000000000001</v>
      </c>
      <c r="G48" s="924">
        <v>-0.51839999999999997</v>
      </c>
      <c r="H48" s="924">
        <v>-0.55629999999999991</v>
      </c>
      <c r="I48" s="924">
        <v>-0.79689999999999994</v>
      </c>
      <c r="J48" s="924">
        <v>-0.96179999999999999</v>
      </c>
      <c r="K48" s="924">
        <v>-1.2614000000000001</v>
      </c>
      <c r="L48" s="656" t="s">
        <v>22</v>
      </c>
      <c r="M48" s="924">
        <v>-2.2105999999999999</v>
      </c>
      <c r="N48" s="924">
        <v>-2.9463000000000004</v>
      </c>
      <c r="O48" s="924">
        <v>-4.7130000000000001</v>
      </c>
      <c r="P48" s="924">
        <v>-5.5472000000000001</v>
      </c>
      <c r="Q48" s="924">
        <v>-7.0525000000000002</v>
      </c>
      <c r="R48" s="924">
        <v>-9.883799999999999</v>
      </c>
      <c r="S48" s="924">
        <v>-14.071399999999999</v>
      </c>
      <c r="T48" s="924">
        <v>-15.5205</v>
      </c>
      <c r="U48" s="924">
        <v>-21.892199999999999</v>
      </c>
      <c r="V48" s="924">
        <v>-34.976099999999995</v>
      </c>
      <c r="W48" s="937" t="s">
        <v>21</v>
      </c>
      <c r="X48" s="927">
        <v>403.50597526232002</v>
      </c>
      <c r="Y48" s="927">
        <v>463.15300000000002</v>
      </c>
      <c r="Z48" s="927">
        <v>502.25450000000001</v>
      </c>
      <c r="AA48" s="927">
        <v>545.803</v>
      </c>
      <c r="AB48" s="927">
        <v>642.38819999999998</v>
      </c>
      <c r="AC48" s="927">
        <v>779.25416443488007</v>
      </c>
      <c r="AD48" s="927">
        <v>960.7744338980101</v>
      </c>
      <c r="AE48" s="927">
        <v>1155.3345535552198</v>
      </c>
      <c r="AF48" s="927">
        <v>1181.5419286415199</v>
      </c>
      <c r="AG48" s="927">
        <v>1378.1344264730701</v>
      </c>
      <c r="AH48" s="927">
        <v>1566.04643985691</v>
      </c>
      <c r="AI48" s="927">
        <v>1631.7171570042699</v>
      </c>
      <c r="AJ48" s="656" t="s">
        <v>21</v>
      </c>
      <c r="AK48" s="944">
        <v>1776.41311898752</v>
      </c>
      <c r="AL48" s="945">
        <v>1573.95760448344</v>
      </c>
      <c r="AM48" s="944">
        <v>1496.74206397082</v>
      </c>
      <c r="AN48" s="944">
        <v>1547.9229309049299</v>
      </c>
      <c r="AO48" s="944">
        <v>1797.9788705901799</v>
      </c>
      <c r="AP48" s="1100">
        <v>1818.4204202331002</v>
      </c>
      <c r="AQ48" s="223">
        <v>1562.3460781205802</v>
      </c>
      <c r="AR48" s="223">
        <v>1637.4956106295399</v>
      </c>
      <c r="AS48" s="1431">
        <v>1857.94179329125</v>
      </c>
    </row>
    <row r="49" spans="1:54" s="396" customFormat="1" ht="18" customHeight="1">
      <c r="A49" s="656" t="s">
        <v>23</v>
      </c>
      <c r="B49" s="924">
        <v>0</v>
      </c>
      <c r="C49" s="924">
        <v>0</v>
      </c>
      <c r="D49" s="924">
        <v>0</v>
      </c>
      <c r="E49" s="924">
        <v>0</v>
      </c>
      <c r="F49" s="924">
        <v>0</v>
      </c>
      <c r="G49" s="924">
        <v>0</v>
      </c>
      <c r="H49" s="924">
        <v>0</v>
      </c>
      <c r="I49" s="924">
        <v>0</v>
      </c>
      <c r="J49" s="924">
        <v>0</v>
      </c>
      <c r="K49" s="924">
        <v>0</v>
      </c>
      <c r="L49" s="656" t="s">
        <v>23</v>
      </c>
      <c r="M49" s="924">
        <v>0</v>
      </c>
      <c r="N49" s="924">
        <v>-2.3199999999999998E-2</v>
      </c>
      <c r="O49" s="924">
        <v>-1.29E-2</v>
      </c>
      <c r="P49" s="924">
        <v>-1.83E-2</v>
      </c>
      <c r="Q49" s="924">
        <v>-4.4899999999999995E-2</v>
      </c>
      <c r="R49" s="924">
        <v>-3.5499999999999997E-2</v>
      </c>
      <c r="S49" s="924">
        <v>-8.5699999999999998E-2</v>
      </c>
      <c r="T49" s="924">
        <v>-0.14119999999999999</v>
      </c>
      <c r="U49" s="924">
        <v>-0.21290000000000001</v>
      </c>
      <c r="V49" s="924">
        <v>-1.5095999999999998</v>
      </c>
      <c r="W49" s="937" t="s">
        <v>22</v>
      </c>
      <c r="X49" s="927">
        <v>-64.834800000000001</v>
      </c>
      <c r="Y49" s="927">
        <v>-76.210700000000003</v>
      </c>
      <c r="Z49" s="927">
        <v>-90.099299999999999</v>
      </c>
      <c r="AA49" s="927">
        <v>-87.216499999999996</v>
      </c>
      <c r="AB49" s="927">
        <v>-79.156199999999998</v>
      </c>
      <c r="AC49" s="927">
        <v>-128.31056052487</v>
      </c>
      <c r="AD49" s="927">
        <v>-222.9072099018</v>
      </c>
      <c r="AE49" s="927">
        <v>-262.65896548791005</v>
      </c>
      <c r="AF49" s="927">
        <v>-254.30548468057998</v>
      </c>
      <c r="AG49" s="927">
        <v>-295.83936021416002</v>
      </c>
      <c r="AH49" s="927">
        <v>-320.91108694292001</v>
      </c>
      <c r="AI49" s="927">
        <v>-330.17404692305001</v>
      </c>
      <c r="AJ49" s="656" t="s">
        <v>22</v>
      </c>
      <c r="AK49" s="946">
        <v>-328.80436923490004</v>
      </c>
      <c r="AL49" s="947">
        <v>-286.98863024959002</v>
      </c>
      <c r="AM49" s="946">
        <v>-284.31106980061008</v>
      </c>
      <c r="AN49" s="946">
        <v>-247.72308091530002</v>
      </c>
      <c r="AO49" s="946">
        <v>-359.40378888463005</v>
      </c>
      <c r="AP49" s="1100">
        <v>-346.02346591365995</v>
      </c>
      <c r="AQ49" s="223">
        <v>-377.08903253664994</v>
      </c>
      <c r="AR49" s="223">
        <v>-416.7494031982099</v>
      </c>
      <c r="AS49" s="1431">
        <v>-399.89743824187997</v>
      </c>
    </row>
    <row r="50" spans="1:54" s="396" customFormat="1" ht="18" customHeight="1">
      <c r="A50" s="656"/>
      <c r="B50" s="924"/>
      <c r="C50" s="924"/>
      <c r="D50" s="924"/>
      <c r="E50" s="924"/>
      <c r="F50" s="924"/>
      <c r="G50" s="924"/>
      <c r="H50" s="924"/>
      <c r="I50" s="924"/>
      <c r="J50" s="924"/>
      <c r="K50" s="924"/>
      <c r="L50" s="656"/>
      <c r="M50" s="924"/>
      <c r="N50" s="924"/>
      <c r="O50" s="924"/>
      <c r="P50" s="924"/>
      <c r="Q50" s="924"/>
      <c r="R50" s="924"/>
      <c r="S50" s="924"/>
      <c r="T50" s="924"/>
      <c r="U50" s="924"/>
      <c r="V50" s="924"/>
      <c r="W50" s="937" t="s">
        <v>23</v>
      </c>
      <c r="X50" s="927">
        <v>0</v>
      </c>
      <c r="Y50" s="927">
        <v>0</v>
      </c>
      <c r="Z50" s="927">
        <v>0</v>
      </c>
      <c r="AA50" s="927">
        <v>0</v>
      </c>
      <c r="AB50" s="927">
        <v>0</v>
      </c>
      <c r="AC50" s="927">
        <v>0</v>
      </c>
      <c r="AD50" s="927">
        <v>0</v>
      </c>
      <c r="AE50" s="927">
        <v>0</v>
      </c>
      <c r="AF50" s="927">
        <v>0</v>
      </c>
      <c r="AG50" s="927">
        <v>0</v>
      </c>
      <c r="AH50" s="927">
        <v>0</v>
      </c>
      <c r="AI50" s="927">
        <v>0</v>
      </c>
      <c r="AJ50" s="656" t="s">
        <v>23</v>
      </c>
      <c r="AK50" s="946">
        <v>-7.722745400000001E-4</v>
      </c>
      <c r="AL50" s="947">
        <v>-4.7319871999999997E-4</v>
      </c>
      <c r="AM50" s="946">
        <v>-4.3832281000000001E-4</v>
      </c>
      <c r="AN50" s="946">
        <v>-5.5395721999999988E-4</v>
      </c>
      <c r="AO50" s="946">
        <v>-3.5930628999999997E-4</v>
      </c>
      <c r="AP50" s="1100">
        <v>-3.0599748E-4</v>
      </c>
      <c r="AQ50" s="223">
        <v>-1.49621477E-3</v>
      </c>
      <c r="AR50" s="223">
        <v>-5.0772179999999999E-4</v>
      </c>
      <c r="AS50" s="1431">
        <v>-4.9123667000000007E-4</v>
      </c>
    </row>
    <row r="51" spans="1:54" s="398" customFormat="1" ht="17.25">
      <c r="A51" s="905" t="s">
        <v>882</v>
      </c>
      <c r="B51" s="989">
        <v>6.0533999999999999</v>
      </c>
      <c r="C51" s="989">
        <v>6.0693000000000001</v>
      </c>
      <c r="D51" s="989">
        <v>6.6749999999999998</v>
      </c>
      <c r="E51" s="989">
        <v>7.6135999999999999</v>
      </c>
      <c r="F51" s="989">
        <v>8.9680999999999997</v>
      </c>
      <c r="G51" s="989">
        <v>8.3825000000000003</v>
      </c>
      <c r="H51" s="989">
        <v>8.8971</v>
      </c>
      <c r="I51" s="989">
        <v>12.8185</v>
      </c>
      <c r="J51" s="989">
        <v>16.508200000000002</v>
      </c>
      <c r="K51" s="989">
        <v>24.205099999999998</v>
      </c>
      <c r="L51" s="905" t="s">
        <v>882</v>
      </c>
      <c r="M51" s="989">
        <v>26.9511</v>
      </c>
      <c r="N51" s="989">
        <v>39.214742456220002</v>
      </c>
      <c r="O51" s="989">
        <v>60.908333545219996</v>
      </c>
      <c r="P51" s="989">
        <v>78.790487800799994</v>
      </c>
      <c r="Q51" s="989">
        <v>94.571022592529985</v>
      </c>
      <c r="R51" s="989">
        <v>111.34344708543999</v>
      </c>
      <c r="S51" s="989">
        <v>137.95493204727001</v>
      </c>
      <c r="T51" s="989">
        <v>161.85989999999998</v>
      </c>
      <c r="U51" s="989">
        <v>206.62281334941002</v>
      </c>
      <c r="V51" s="989">
        <v>363.72056388408998</v>
      </c>
      <c r="W51" s="937" t="s">
        <v>879</v>
      </c>
      <c r="X51" s="927">
        <v>0</v>
      </c>
      <c r="Y51" s="927">
        <v>0</v>
      </c>
      <c r="Z51" s="927">
        <v>0</v>
      </c>
      <c r="AA51" s="927">
        <v>0</v>
      </c>
      <c r="AB51" s="927">
        <v>0</v>
      </c>
      <c r="AC51" s="927">
        <v>0</v>
      </c>
      <c r="AD51" s="927">
        <v>0</v>
      </c>
      <c r="AE51" s="927">
        <v>0</v>
      </c>
      <c r="AF51" s="927">
        <v>0</v>
      </c>
      <c r="AG51" s="927">
        <v>0</v>
      </c>
      <c r="AH51" s="927">
        <v>0</v>
      </c>
      <c r="AI51" s="927">
        <v>-0.38247850298999997</v>
      </c>
      <c r="AJ51" s="656" t="s">
        <v>879</v>
      </c>
      <c r="AK51" s="944">
        <v>-0.94757953545000007</v>
      </c>
      <c r="AL51" s="945">
        <v>-1.1320399999999999</v>
      </c>
      <c r="AM51" s="944">
        <v>-0.86662945000000002</v>
      </c>
      <c r="AN51" s="944">
        <v>-0.71764041699999992</v>
      </c>
      <c r="AO51" s="944">
        <v>-1.1776325650000001</v>
      </c>
      <c r="AP51" s="1100">
        <v>-1.2671736390000001</v>
      </c>
      <c r="AQ51" s="223">
        <v>-1.2671736390000001</v>
      </c>
      <c r="AR51" s="223">
        <v>-1.7926043279999999</v>
      </c>
      <c r="AS51" s="1431">
        <v>-1.947018431</v>
      </c>
      <c r="AT51" s="396"/>
      <c r="AU51" s="396"/>
      <c r="AV51" s="396"/>
      <c r="AW51" s="396"/>
      <c r="AX51" s="396"/>
      <c r="AY51" s="396"/>
      <c r="AZ51" s="396"/>
      <c r="BA51" s="396"/>
      <c r="BB51" s="396"/>
    </row>
    <row r="52" spans="1:54" s="398" customFormat="1" ht="17.25">
      <c r="A52" s="656" t="s">
        <v>24</v>
      </c>
      <c r="B52" s="924">
        <v>1.1725000000000001</v>
      </c>
      <c r="C52" s="924">
        <v>0.88860000000000006</v>
      </c>
      <c r="D52" s="924">
        <v>0.81940000000000002</v>
      </c>
      <c r="E52" s="924">
        <v>1.2701</v>
      </c>
      <c r="F52" s="924">
        <v>1.9219000000000002</v>
      </c>
      <c r="G52" s="924">
        <v>1.7327000000000001</v>
      </c>
      <c r="H52" s="924">
        <v>0.89910000000000001</v>
      </c>
      <c r="I52" s="924">
        <v>2.1505999999999998</v>
      </c>
      <c r="J52" s="924">
        <v>6.3201999999999998</v>
      </c>
      <c r="K52" s="924">
        <v>8.616299999999999</v>
      </c>
      <c r="L52" s="656" t="s">
        <v>24</v>
      </c>
      <c r="M52" s="924">
        <v>4.9021000000000008</v>
      </c>
      <c r="N52" s="924">
        <v>5.9512424562200001</v>
      </c>
      <c r="O52" s="924">
        <v>10.984733545220001</v>
      </c>
      <c r="P52" s="924">
        <v>13.4417878008</v>
      </c>
      <c r="Q52" s="924">
        <v>15.101622592530001</v>
      </c>
      <c r="R52" s="924">
        <v>15.439447085439999</v>
      </c>
      <c r="S52" s="924">
        <v>12.54303204727</v>
      </c>
      <c r="T52" s="924">
        <v>19.607771337430002</v>
      </c>
      <c r="U52" s="924">
        <v>4.4707133494100004</v>
      </c>
      <c r="V52" s="924">
        <v>18.719163884090001</v>
      </c>
      <c r="W52" s="905" t="s">
        <v>882</v>
      </c>
      <c r="X52" s="990">
        <v>478.03647115289994</v>
      </c>
      <c r="Y52" s="990">
        <v>559.31110000000001</v>
      </c>
      <c r="Z52" s="990">
        <v>813.40413299999989</v>
      </c>
      <c r="AA52" s="990">
        <v>872.07128012933015</v>
      </c>
      <c r="AB52" s="990">
        <v>1162.16379912</v>
      </c>
      <c r="AC52" s="990">
        <v>1629.70532907442</v>
      </c>
      <c r="AD52" s="990">
        <v>2378.4049202092706</v>
      </c>
      <c r="AE52" s="990">
        <v>3964.6366613091304</v>
      </c>
      <c r="AF52" s="990">
        <v>4089.8794831879004</v>
      </c>
      <c r="AG52" s="990">
        <v>4488.97482333273</v>
      </c>
      <c r="AH52" s="990">
        <v>5526.4461357723003</v>
      </c>
      <c r="AI52" s="990">
        <v>6119.7855531737905</v>
      </c>
      <c r="AJ52" s="905" t="s">
        <v>882</v>
      </c>
      <c r="AK52" s="942">
        <v>5586.1783521248308</v>
      </c>
      <c r="AL52" s="943">
        <v>6332.0730534089989</v>
      </c>
      <c r="AM52" s="942">
        <v>5884.8731206999</v>
      </c>
      <c r="AN52" s="942">
        <v>6053.0951863246992</v>
      </c>
      <c r="AO52" s="942">
        <v>5467.39432007716</v>
      </c>
      <c r="AP52" s="1427">
        <v>5512.7939104230099</v>
      </c>
      <c r="AQ52" s="1428">
        <v>5358.4038210131384</v>
      </c>
      <c r="AR52" s="1428">
        <v>5929.6395735773103</v>
      </c>
      <c r="AS52" s="1430">
        <v>7115.6044561925492</v>
      </c>
      <c r="AT52" s="396"/>
      <c r="AU52" s="396"/>
      <c r="AV52" s="396"/>
      <c r="AW52" s="396"/>
      <c r="AX52" s="396"/>
      <c r="AY52" s="396"/>
      <c r="AZ52" s="396"/>
      <c r="BA52" s="396"/>
      <c r="BB52" s="396"/>
    </row>
    <row r="53" spans="1:54" s="398" customFormat="1" ht="14.25" customHeight="1">
      <c r="A53" s="656" t="s">
        <v>25</v>
      </c>
      <c r="B53" s="924">
        <v>4.8808999999999996</v>
      </c>
      <c r="C53" s="924">
        <v>5.1806999999999999</v>
      </c>
      <c r="D53" s="924">
        <v>5.8556000000000008</v>
      </c>
      <c r="E53" s="924">
        <v>6.3434999999999997</v>
      </c>
      <c r="F53" s="924">
        <v>7.0461999999999998</v>
      </c>
      <c r="G53" s="924">
        <v>6.6497999999999999</v>
      </c>
      <c r="H53" s="924">
        <v>7.9980000000000002</v>
      </c>
      <c r="I53" s="924">
        <v>10.667899999999999</v>
      </c>
      <c r="J53" s="924">
        <v>10.188000000000001</v>
      </c>
      <c r="K53" s="924">
        <v>15.588799999999999</v>
      </c>
      <c r="L53" s="656" t="s">
        <v>25</v>
      </c>
      <c r="M53" s="924">
        <v>22.048999999999999</v>
      </c>
      <c r="N53" s="924">
        <v>33.263500000000001</v>
      </c>
      <c r="O53" s="924">
        <v>49.9236</v>
      </c>
      <c r="P53" s="924">
        <v>65.348699999999994</v>
      </c>
      <c r="Q53" s="924">
        <v>79.469399999999993</v>
      </c>
      <c r="R53" s="924">
        <v>95.903999999999996</v>
      </c>
      <c r="S53" s="924">
        <v>125.41189999999999</v>
      </c>
      <c r="T53" s="924">
        <v>142.25210000000001</v>
      </c>
      <c r="U53" s="924">
        <v>202.15210000000002</v>
      </c>
      <c r="V53" s="924">
        <v>345.00140000000005</v>
      </c>
      <c r="W53" s="937" t="s">
        <v>24</v>
      </c>
      <c r="X53" s="927">
        <v>30.015071152899996</v>
      </c>
      <c r="Y53" s="927">
        <v>55.440699999999964</v>
      </c>
      <c r="Z53" s="927">
        <v>235.74043299999997</v>
      </c>
      <c r="AA53" s="927">
        <v>143.51928012933001</v>
      </c>
      <c r="AB53" s="927">
        <v>215.52424512000002</v>
      </c>
      <c r="AC53" s="927">
        <v>131.80160311056</v>
      </c>
      <c r="AD53" s="927">
        <v>70.488719351989999</v>
      </c>
      <c r="AE53" s="927">
        <v>313.99277371704</v>
      </c>
      <c r="AF53" s="927">
        <v>703.35303022317999</v>
      </c>
      <c r="AG53" s="927">
        <v>658.69286848786999</v>
      </c>
      <c r="AH53" s="927">
        <v>605.59589290589986</v>
      </c>
      <c r="AI53" s="927">
        <v>1046.79955156919</v>
      </c>
      <c r="AJ53" s="656" t="s">
        <v>24</v>
      </c>
      <c r="AK53" s="944">
        <v>417.11438510968003</v>
      </c>
      <c r="AL53" s="945">
        <v>627.89693991719002</v>
      </c>
      <c r="AM53" s="944">
        <v>532.37194774853992</v>
      </c>
      <c r="AN53" s="944">
        <v>546.11698145923992</v>
      </c>
      <c r="AO53" s="944">
        <v>217.04883966208999</v>
      </c>
      <c r="AP53" s="1100">
        <v>135.70025241124</v>
      </c>
      <c r="AQ53" s="223">
        <v>228.13086897434999</v>
      </c>
      <c r="AR53" s="223">
        <v>544.31932430429003</v>
      </c>
      <c r="AS53" s="1431">
        <v>1229.7479242163402</v>
      </c>
      <c r="AT53" s="396"/>
      <c r="AU53" s="396"/>
      <c r="AV53" s="396"/>
      <c r="AW53" s="396"/>
      <c r="AX53" s="396"/>
      <c r="AY53" s="396"/>
      <c r="AZ53" s="396"/>
      <c r="BA53" s="396"/>
      <c r="BB53" s="396"/>
    </row>
    <row r="54" spans="1:54" s="398" customFormat="1">
      <c r="A54" s="646"/>
      <c r="B54" s="924"/>
      <c r="C54" s="924"/>
      <c r="D54" s="924"/>
      <c r="E54" s="924"/>
      <c r="F54" s="924"/>
      <c r="G54" s="924"/>
      <c r="H54" s="924"/>
      <c r="I54" s="924"/>
      <c r="J54" s="924"/>
      <c r="K54" s="924"/>
      <c r="L54" s="646"/>
      <c r="M54" s="924"/>
      <c r="N54" s="924"/>
      <c r="O54" s="924"/>
      <c r="P54" s="924"/>
      <c r="Q54" s="924"/>
      <c r="R54" s="924"/>
      <c r="S54" s="924"/>
      <c r="T54" s="924"/>
      <c r="U54" s="924"/>
      <c r="V54" s="924"/>
      <c r="W54" s="937" t="s">
        <v>25</v>
      </c>
      <c r="X54" s="927">
        <v>448.02139999999997</v>
      </c>
      <c r="Y54" s="927">
        <v>503.87039999999996</v>
      </c>
      <c r="Z54" s="927">
        <v>577.66369999999995</v>
      </c>
      <c r="AA54" s="927">
        <v>728.55200000000013</v>
      </c>
      <c r="AB54" s="927">
        <v>946.63955399999998</v>
      </c>
      <c r="AC54" s="927">
        <v>1497.9037259638601</v>
      </c>
      <c r="AD54" s="927">
        <v>2307.9162008572803</v>
      </c>
      <c r="AE54" s="927">
        <v>3650.6438875920903</v>
      </c>
      <c r="AF54" s="927">
        <v>3386.5264529647202</v>
      </c>
      <c r="AG54" s="927">
        <v>3830.2819548448597</v>
      </c>
      <c r="AH54" s="927">
        <v>4920.8502428663996</v>
      </c>
      <c r="AI54" s="927">
        <v>5069.9920206202305</v>
      </c>
      <c r="AJ54" s="656" t="s">
        <v>25</v>
      </c>
      <c r="AK54" s="944">
        <v>5160.8465960651511</v>
      </c>
      <c r="AL54" s="945">
        <v>5667.8424539693488</v>
      </c>
      <c r="AM54" s="944">
        <v>5325.4691371396411</v>
      </c>
      <c r="AN54" s="944">
        <v>5471.5213959301091</v>
      </c>
      <c r="AO54" s="944">
        <v>5221.3452241812802</v>
      </c>
      <c r="AP54" s="1100">
        <v>5369.73386000137</v>
      </c>
      <c r="AQ54" s="223">
        <v>5121.4365400888692</v>
      </c>
      <c r="AR54" s="223">
        <v>5379.3848265526603</v>
      </c>
      <c r="AS54" s="1431">
        <v>5873.4532730613892</v>
      </c>
      <c r="AT54" s="396"/>
      <c r="AU54" s="396"/>
      <c r="AV54" s="396"/>
      <c r="AW54" s="396"/>
      <c r="AX54" s="396"/>
      <c r="AY54" s="396"/>
      <c r="AZ54" s="396"/>
      <c r="BA54" s="396"/>
      <c r="BB54" s="396"/>
    </row>
    <row r="55" spans="1:54" s="398" customFormat="1" ht="14.25" customHeight="1">
      <c r="A55" s="905" t="s">
        <v>883</v>
      </c>
      <c r="B55" s="989">
        <v>6.2463999999999995</v>
      </c>
      <c r="C55" s="989">
        <v>7.8018000000000001</v>
      </c>
      <c r="D55" s="989">
        <v>9.3613</v>
      </c>
      <c r="E55" s="989">
        <v>10.8729</v>
      </c>
      <c r="F55" s="989">
        <v>12.3996</v>
      </c>
      <c r="G55" s="989">
        <v>13.8294</v>
      </c>
      <c r="H55" s="989">
        <v>18.471700000000002</v>
      </c>
      <c r="I55" s="989">
        <v>23.2148</v>
      </c>
      <c r="J55" s="989">
        <v>20.786200000000001</v>
      </c>
      <c r="K55" s="989">
        <v>29.5063</v>
      </c>
      <c r="L55" s="905" t="s">
        <v>883</v>
      </c>
      <c r="M55" s="989">
        <v>37.428100000000001</v>
      </c>
      <c r="N55" s="989">
        <v>53.115199999999994</v>
      </c>
      <c r="O55" s="989">
        <v>79.725800000000007</v>
      </c>
      <c r="P55" s="989">
        <v>97.553399999999996</v>
      </c>
      <c r="Q55" s="989">
        <v>117.349</v>
      </c>
      <c r="R55" s="989">
        <v>142.8691</v>
      </c>
      <c r="S55" s="989">
        <v>161.10839999999999</v>
      </c>
      <c r="T55" s="989">
        <v>207.06179999999998</v>
      </c>
      <c r="U55" s="989">
        <v>306.6549</v>
      </c>
      <c r="V55" s="989">
        <v>398.34840000000003</v>
      </c>
      <c r="W55" s="937" t="s">
        <v>912</v>
      </c>
      <c r="X55" s="927">
        <v>0</v>
      </c>
      <c r="Y55" s="927">
        <v>0</v>
      </c>
      <c r="Z55" s="927">
        <v>0</v>
      </c>
      <c r="AA55" s="927">
        <v>0</v>
      </c>
      <c r="AB55" s="927">
        <v>0</v>
      </c>
      <c r="AC55" s="927">
        <v>0</v>
      </c>
      <c r="AD55" s="927">
        <v>0</v>
      </c>
      <c r="AE55" s="927">
        <v>0</v>
      </c>
      <c r="AF55" s="927">
        <v>0</v>
      </c>
      <c r="AG55" s="927">
        <v>0</v>
      </c>
      <c r="AH55" s="927">
        <v>0</v>
      </c>
      <c r="AI55" s="927">
        <v>0</v>
      </c>
      <c r="AJ55" s="656" t="s">
        <v>912</v>
      </c>
      <c r="AK55" s="944">
        <v>0.51788563610000005</v>
      </c>
      <c r="AL55" s="945">
        <v>13.303551936459998</v>
      </c>
      <c r="AM55" s="944">
        <v>3.4989787307199998</v>
      </c>
      <c r="AN55" s="944">
        <v>8.4987500893500005</v>
      </c>
      <c r="AO55" s="944">
        <v>1.4712811037899998</v>
      </c>
      <c r="AP55" s="1100">
        <v>7.3597980103999996</v>
      </c>
      <c r="AQ55" s="223">
        <v>8.8364119499200005</v>
      </c>
      <c r="AR55" s="223">
        <v>5.9354227203600001</v>
      </c>
      <c r="AS55" s="1431">
        <v>12.40325891482</v>
      </c>
      <c r="AT55" s="396"/>
      <c r="AU55" s="396"/>
      <c r="AV55" s="396"/>
      <c r="AW55" s="396"/>
      <c r="AX55" s="396"/>
      <c r="AY55" s="396"/>
      <c r="AZ55" s="396"/>
      <c r="BA55" s="396"/>
      <c r="BB55" s="396"/>
    </row>
    <row r="56" spans="1:54" s="658" customFormat="1">
      <c r="A56" s="657" t="s">
        <v>26</v>
      </c>
      <c r="B56" s="924">
        <v>6.1239999999999997</v>
      </c>
      <c r="C56" s="924">
        <v>7.5294999999999996</v>
      </c>
      <c r="D56" s="924">
        <v>8.8765999999999998</v>
      </c>
      <c r="E56" s="924">
        <v>10.3619</v>
      </c>
      <c r="F56" s="924">
        <v>11.8691</v>
      </c>
      <c r="G56" s="924">
        <v>13.227499999999999</v>
      </c>
      <c r="H56" s="924">
        <v>17.9115</v>
      </c>
      <c r="I56" s="924">
        <v>22.38</v>
      </c>
      <c r="J56" s="924">
        <v>19.491799999999998</v>
      </c>
      <c r="K56" s="924">
        <v>27.142900000000001</v>
      </c>
      <c r="L56" s="657" t="s">
        <v>26</v>
      </c>
      <c r="M56" s="924">
        <v>35.405900000000003</v>
      </c>
      <c r="N56" s="924">
        <v>49.812100000000001</v>
      </c>
      <c r="O56" s="924">
        <v>74.057600000000008</v>
      </c>
      <c r="P56" s="924">
        <v>88.504600000000011</v>
      </c>
      <c r="Q56" s="924">
        <v>111.2548</v>
      </c>
      <c r="R56" s="924">
        <v>134.7561</v>
      </c>
      <c r="S56" s="924">
        <v>154.63320000000002</v>
      </c>
      <c r="T56" s="924">
        <v>198.3374</v>
      </c>
      <c r="U56" s="924">
        <v>298.90809999999999</v>
      </c>
      <c r="V56" s="924">
        <v>386.39570000000003</v>
      </c>
      <c r="W56" s="929" t="s">
        <v>881</v>
      </c>
      <c r="X56" s="927">
        <v>0</v>
      </c>
      <c r="Y56" s="927">
        <v>0</v>
      </c>
      <c r="Z56" s="927">
        <v>0</v>
      </c>
      <c r="AA56" s="927">
        <v>0</v>
      </c>
      <c r="AB56" s="927">
        <v>0</v>
      </c>
      <c r="AC56" s="927">
        <v>0</v>
      </c>
      <c r="AD56" s="927">
        <v>0</v>
      </c>
      <c r="AE56" s="927">
        <v>0</v>
      </c>
      <c r="AF56" s="927">
        <v>0</v>
      </c>
      <c r="AG56" s="927">
        <v>0</v>
      </c>
      <c r="AH56" s="927">
        <v>0</v>
      </c>
      <c r="AI56" s="927">
        <v>2.9939809843699998</v>
      </c>
      <c r="AJ56" s="646" t="s">
        <v>881</v>
      </c>
      <c r="AK56" s="944">
        <v>7.6994853138999995</v>
      </c>
      <c r="AL56" s="945">
        <v>23.030107586</v>
      </c>
      <c r="AM56" s="944">
        <v>23.533057080999999</v>
      </c>
      <c r="AN56" s="944">
        <v>26.958058846</v>
      </c>
      <c r="AO56" s="944">
        <v>27.528975129999999</v>
      </c>
      <c r="AP56" s="1100">
        <v>0</v>
      </c>
      <c r="AQ56" s="223">
        <v>0</v>
      </c>
      <c r="AR56" s="223">
        <v>0</v>
      </c>
      <c r="AS56" s="1431">
        <v>0</v>
      </c>
      <c r="AT56" s="396"/>
      <c r="AU56" s="396"/>
      <c r="AV56" s="396"/>
      <c r="AW56" s="396"/>
      <c r="AX56" s="396"/>
      <c r="AY56" s="396"/>
      <c r="AZ56" s="396"/>
      <c r="BA56" s="396"/>
      <c r="BB56" s="396"/>
    </row>
    <row r="57" spans="1:54" s="658" customFormat="1" ht="17.25">
      <c r="A57" s="656" t="s">
        <v>27</v>
      </c>
      <c r="B57" s="924">
        <v>5.7960000000000003</v>
      </c>
      <c r="C57" s="924">
        <v>6.8381999999999996</v>
      </c>
      <c r="D57" s="924">
        <v>8.0829000000000004</v>
      </c>
      <c r="E57" s="924">
        <v>9.3912999999999993</v>
      </c>
      <c r="F57" s="924">
        <v>10.5509</v>
      </c>
      <c r="G57" s="924">
        <v>11.4878</v>
      </c>
      <c r="H57" s="924">
        <v>15.088700000000001</v>
      </c>
      <c r="I57" s="924">
        <v>18.397200000000002</v>
      </c>
      <c r="J57" s="924">
        <v>16.976900000000001</v>
      </c>
      <c r="K57" s="924">
        <v>23.188500000000001</v>
      </c>
      <c r="L57" s="656" t="s">
        <v>27</v>
      </c>
      <c r="M57" s="924">
        <v>30.3597</v>
      </c>
      <c r="N57" s="924">
        <v>41.784199999999998</v>
      </c>
      <c r="O57" s="924">
        <v>60.53</v>
      </c>
      <c r="P57" s="924">
        <v>77.188800000000001</v>
      </c>
      <c r="Q57" s="924">
        <v>99.492699999999999</v>
      </c>
      <c r="R57" s="924">
        <v>118.4558</v>
      </c>
      <c r="S57" s="924">
        <v>135.791</v>
      </c>
      <c r="T57" s="924">
        <v>172.0514</v>
      </c>
      <c r="U57" s="924">
        <v>274.19880000000001</v>
      </c>
      <c r="V57" s="924">
        <v>357.10309999999998</v>
      </c>
      <c r="W57" s="905" t="s">
        <v>883</v>
      </c>
      <c r="X57" s="990">
        <v>499.16149999999999</v>
      </c>
      <c r="Y57" s="990">
        <v>653.24119999999994</v>
      </c>
      <c r="Z57" s="990">
        <v>759.63250000000005</v>
      </c>
      <c r="AA57" s="990">
        <v>932.93010000000004</v>
      </c>
      <c r="AB57" s="990">
        <v>1089.45028</v>
      </c>
      <c r="AC57" s="990">
        <v>1747.2527632575002</v>
      </c>
      <c r="AD57" s="990">
        <v>2693.5543364248592</v>
      </c>
      <c r="AE57" s="990">
        <v>4309.5230556881197</v>
      </c>
      <c r="AF57" s="990">
        <v>5763.51121539616</v>
      </c>
      <c r="AG57" s="990">
        <v>5954.2604522725997</v>
      </c>
      <c r="AH57" s="990">
        <v>6531.9130086532205</v>
      </c>
      <c r="AI57" s="990">
        <v>8062.9013473610503</v>
      </c>
      <c r="AJ57" s="905" t="s">
        <v>883</v>
      </c>
      <c r="AK57" s="942">
        <v>8656.124801614751</v>
      </c>
      <c r="AL57" s="943">
        <v>10115.00904017623</v>
      </c>
      <c r="AM57" s="942">
        <v>10480.20324749021</v>
      </c>
      <c r="AN57" s="942">
        <v>10847.579841268063</v>
      </c>
      <c r="AO57" s="942">
        <v>12008.237565555779</v>
      </c>
      <c r="AP57" s="1427">
        <v>12148.439910784178</v>
      </c>
      <c r="AQ57" s="1428">
        <v>12269.037202443011</v>
      </c>
      <c r="AR57" s="1428">
        <v>11569.410436641059</v>
      </c>
      <c r="AS57" s="1430">
        <v>11458.129815923812</v>
      </c>
      <c r="AT57" s="396"/>
      <c r="AU57" s="396"/>
      <c r="AV57" s="396"/>
      <c r="AW57" s="396"/>
      <c r="AX57" s="396"/>
      <c r="AY57" s="396"/>
      <c r="AZ57" s="396"/>
      <c r="BA57" s="396"/>
      <c r="BB57" s="396"/>
    </row>
    <row r="58" spans="1:54" s="658" customFormat="1">
      <c r="A58" s="659"/>
      <c r="B58" s="924"/>
      <c r="C58" s="924"/>
      <c r="D58" s="924"/>
      <c r="E58" s="924"/>
      <c r="F58" s="924"/>
      <c r="G58" s="924"/>
      <c r="H58" s="924"/>
      <c r="I58" s="924"/>
      <c r="J58" s="924"/>
      <c r="K58" s="924"/>
      <c r="L58" s="659"/>
      <c r="M58" s="924"/>
      <c r="N58" s="924"/>
      <c r="O58" s="924"/>
      <c r="P58" s="924"/>
      <c r="Q58" s="924"/>
      <c r="R58" s="924"/>
      <c r="S58" s="924"/>
      <c r="T58" s="924"/>
      <c r="U58" s="924"/>
      <c r="V58" s="924"/>
      <c r="W58" s="938" t="s">
        <v>26</v>
      </c>
      <c r="X58" s="927">
        <v>499.16149999999999</v>
      </c>
      <c r="Y58" s="927">
        <v>653.24119999999994</v>
      </c>
      <c r="Z58" s="927">
        <v>759.63250000000005</v>
      </c>
      <c r="AA58" s="927">
        <v>932.93010000000004</v>
      </c>
      <c r="AB58" s="927">
        <v>1089.45028</v>
      </c>
      <c r="AC58" s="927">
        <v>1747.2527632575002</v>
      </c>
      <c r="AD58" s="927">
        <v>2693.5543364248592</v>
      </c>
      <c r="AE58" s="927">
        <v>4309.5230556881197</v>
      </c>
      <c r="AF58" s="927">
        <v>5763.51121539616</v>
      </c>
      <c r="AG58" s="927">
        <v>5954.2604522725997</v>
      </c>
      <c r="AH58" s="927">
        <v>6531.9130086532205</v>
      </c>
      <c r="AI58" s="927">
        <v>8062.1048126580999</v>
      </c>
      <c r="AJ58" s="657" t="s">
        <v>26</v>
      </c>
      <c r="AK58" s="944">
        <v>8642.6597949047609</v>
      </c>
      <c r="AL58" s="945">
        <v>10113.81900459823</v>
      </c>
      <c r="AM58" s="944">
        <v>10480.20324749021</v>
      </c>
      <c r="AN58" s="944">
        <v>10847.579841268063</v>
      </c>
      <c r="AO58" s="944">
        <v>12008.237565555779</v>
      </c>
      <c r="AP58" s="1100">
        <v>12134.572685168177</v>
      </c>
      <c r="AQ58" s="223">
        <v>12255.16997682701</v>
      </c>
      <c r="AR58" s="223">
        <v>11531.091361953058</v>
      </c>
      <c r="AS58" s="1431">
        <v>11418.40555138781</v>
      </c>
      <c r="AT58" s="396"/>
      <c r="AU58" s="396"/>
      <c r="AV58" s="396"/>
      <c r="AW58" s="396"/>
      <c r="AX58" s="396"/>
      <c r="AY58" s="396"/>
      <c r="AZ58" s="396"/>
      <c r="BA58" s="396"/>
      <c r="BB58" s="396"/>
    </row>
    <row r="59" spans="1:54" s="658" customFormat="1">
      <c r="A59" s="656" t="s">
        <v>28</v>
      </c>
      <c r="B59" s="924">
        <v>0.32800000000000001</v>
      </c>
      <c r="C59" s="924">
        <v>0.69129999999999991</v>
      </c>
      <c r="D59" s="924">
        <v>0.79370000000000007</v>
      </c>
      <c r="E59" s="924">
        <v>0.97060000000000002</v>
      </c>
      <c r="F59" s="924">
        <v>1.3182</v>
      </c>
      <c r="G59" s="924">
        <v>1.7397</v>
      </c>
      <c r="H59" s="924">
        <v>2.8228</v>
      </c>
      <c r="I59" s="924">
        <v>3.9828000000000001</v>
      </c>
      <c r="J59" s="924">
        <v>2.5148999999999999</v>
      </c>
      <c r="K59" s="924">
        <v>3.9544000000000001</v>
      </c>
      <c r="L59" s="656" t="s">
        <v>28</v>
      </c>
      <c r="M59" s="924">
        <v>5.0461999999999998</v>
      </c>
      <c r="N59" s="924">
        <v>8.0278999999999989</v>
      </c>
      <c r="O59" s="924">
        <v>13.5276</v>
      </c>
      <c r="P59" s="924">
        <v>11.315799999999999</v>
      </c>
      <c r="Q59" s="924">
        <v>11.7621</v>
      </c>
      <c r="R59" s="924">
        <v>16.3003</v>
      </c>
      <c r="S59" s="924">
        <v>18.842200000000002</v>
      </c>
      <c r="T59" s="924">
        <v>26.286000000000001</v>
      </c>
      <c r="U59" s="924">
        <v>24.709299999999999</v>
      </c>
      <c r="V59" s="924">
        <v>29.2926</v>
      </c>
      <c r="W59" s="937" t="s">
        <v>27</v>
      </c>
      <c r="X59" s="927">
        <v>499.16149999999999</v>
      </c>
      <c r="Y59" s="927">
        <v>653.24119999999994</v>
      </c>
      <c r="Z59" s="927">
        <v>759.63250000000005</v>
      </c>
      <c r="AA59" s="927">
        <v>932.93010000000004</v>
      </c>
      <c r="AB59" s="927">
        <v>1089.45028</v>
      </c>
      <c r="AC59" s="927">
        <v>1747.2527632575002</v>
      </c>
      <c r="AD59" s="927">
        <v>2693.5543364248592</v>
      </c>
      <c r="AE59" s="927">
        <v>4309.5230556881197</v>
      </c>
      <c r="AF59" s="927">
        <v>5763.51121539616</v>
      </c>
      <c r="AG59" s="927">
        <v>5954.2604522725997</v>
      </c>
      <c r="AH59" s="927">
        <v>6531.9130086532205</v>
      </c>
      <c r="AI59" s="927">
        <v>8062.1048126580999</v>
      </c>
      <c r="AJ59" s="656" t="s">
        <v>27</v>
      </c>
      <c r="AK59" s="946">
        <v>8606.611492592212</v>
      </c>
      <c r="AL59" s="947">
        <v>10032.69707153327</v>
      </c>
      <c r="AM59" s="946">
        <v>10430.58007726034</v>
      </c>
      <c r="AN59" s="946">
        <v>10803.769430502121</v>
      </c>
      <c r="AO59" s="946">
        <v>11936.92882741832</v>
      </c>
      <c r="AP59" s="1100">
        <v>12077.641670759956</v>
      </c>
      <c r="AQ59" s="223">
        <v>12209.003350697822</v>
      </c>
      <c r="AR59" s="223">
        <v>11449.903340140849</v>
      </c>
      <c r="AS59" s="1431">
        <v>11363.49400595843</v>
      </c>
      <c r="AT59" s="396"/>
      <c r="AU59" s="396"/>
      <c r="AV59" s="396"/>
      <c r="AW59" s="396"/>
      <c r="AX59" s="396"/>
      <c r="AY59" s="396"/>
      <c r="AZ59" s="396"/>
      <c r="BA59" s="396"/>
      <c r="BB59" s="396"/>
    </row>
    <row r="60" spans="1:54" s="658" customFormat="1">
      <c r="A60" s="660" t="s">
        <v>884</v>
      </c>
      <c r="B60" s="924">
        <v>0.12240000000000001</v>
      </c>
      <c r="C60" s="924">
        <v>0.27229999999999999</v>
      </c>
      <c r="D60" s="924">
        <v>0.48469999999999996</v>
      </c>
      <c r="E60" s="924">
        <v>0.51100000000000001</v>
      </c>
      <c r="F60" s="924">
        <v>0.53049999999999997</v>
      </c>
      <c r="G60" s="924">
        <v>0.60189999999999999</v>
      </c>
      <c r="H60" s="924">
        <v>0.56020000000000003</v>
      </c>
      <c r="I60" s="924">
        <v>0.83479999999999999</v>
      </c>
      <c r="J60" s="924">
        <v>1.2944</v>
      </c>
      <c r="K60" s="924">
        <v>2.3633999999999999</v>
      </c>
      <c r="L60" s="660" t="s">
        <v>884</v>
      </c>
      <c r="M60" s="924">
        <v>2.0222000000000002</v>
      </c>
      <c r="N60" s="924">
        <v>3.3030999999999997</v>
      </c>
      <c r="O60" s="924">
        <v>5.6681999999999997</v>
      </c>
      <c r="P60" s="924">
        <v>9.0488</v>
      </c>
      <c r="Q60" s="924">
        <v>6.0941999999999998</v>
      </c>
      <c r="R60" s="924">
        <v>8.1129999999999995</v>
      </c>
      <c r="S60" s="924">
        <v>6.4752000000000001</v>
      </c>
      <c r="T60" s="924">
        <v>8.7243999999999993</v>
      </c>
      <c r="U60" s="924">
        <v>7.7468000000000004</v>
      </c>
      <c r="V60" s="924">
        <v>11.9527</v>
      </c>
      <c r="W60" s="939" t="s">
        <v>29</v>
      </c>
      <c r="X60" s="927">
        <v>47.198399999999999</v>
      </c>
      <c r="Y60" s="927">
        <v>109.03700000000001</v>
      </c>
      <c r="Z60" s="927">
        <v>122.5872</v>
      </c>
      <c r="AA60" s="927">
        <v>172.53829999999999</v>
      </c>
      <c r="AB60" s="927">
        <v>188.5111</v>
      </c>
      <c r="AC60" s="927">
        <v>302.38003640657001</v>
      </c>
      <c r="AD60" s="927">
        <v>474.40405442001003</v>
      </c>
      <c r="AE60" s="927">
        <v>924.10504958006993</v>
      </c>
      <c r="AF60" s="927">
        <v>1444.32707205311</v>
      </c>
      <c r="AG60" s="927">
        <v>1506.29151829388</v>
      </c>
      <c r="AH60" s="927">
        <v>1965.5209618868203</v>
      </c>
      <c r="AI60" s="927">
        <v>2726.97859487095</v>
      </c>
      <c r="AJ60" s="659" t="s">
        <v>29</v>
      </c>
      <c r="AK60" s="944">
        <v>3402.2236111466596</v>
      </c>
      <c r="AL60" s="947">
        <v>3039.5953188797807</v>
      </c>
      <c r="AM60" s="946">
        <v>3191.1952273081301</v>
      </c>
      <c r="AN60" s="946">
        <v>3509.62808550317</v>
      </c>
      <c r="AO60" s="946">
        <v>3961.8783196597296</v>
      </c>
      <c r="AP60" s="1100">
        <v>4248.498657489029</v>
      </c>
      <c r="AQ60" s="223">
        <v>4132.2607808028497</v>
      </c>
      <c r="AR60" s="223">
        <v>3760.0346590882905</v>
      </c>
      <c r="AS60" s="1431">
        <v>3392.5091630509501</v>
      </c>
      <c r="AT60" s="396"/>
      <c r="AU60" s="396"/>
      <c r="AV60" s="396"/>
      <c r="AW60" s="396"/>
      <c r="AX60" s="396"/>
      <c r="AY60" s="396"/>
      <c r="AZ60" s="396"/>
      <c r="BA60" s="396"/>
      <c r="BB60" s="396"/>
    </row>
    <row r="61" spans="1:54" s="658" customFormat="1">
      <c r="A61" s="645"/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645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37" t="s">
        <v>28</v>
      </c>
      <c r="X61" s="927">
        <v>0</v>
      </c>
      <c r="Y61" s="927">
        <v>0</v>
      </c>
      <c r="Z61" s="927">
        <v>0</v>
      </c>
      <c r="AA61" s="927">
        <v>0</v>
      </c>
      <c r="AB61" s="927">
        <v>0</v>
      </c>
      <c r="AC61" s="927">
        <v>0</v>
      </c>
      <c r="AD61" s="927">
        <v>0</v>
      </c>
      <c r="AE61" s="927">
        <v>0</v>
      </c>
      <c r="AF61" s="927">
        <v>0</v>
      </c>
      <c r="AG61" s="927">
        <v>0</v>
      </c>
      <c r="AH61" s="927">
        <v>0</v>
      </c>
      <c r="AI61" s="927">
        <v>0</v>
      </c>
      <c r="AJ61" s="656" t="s">
        <v>28</v>
      </c>
      <c r="AK61" s="944">
        <v>36.048302312550007</v>
      </c>
      <c r="AL61" s="945">
        <v>81.121933064960004</v>
      </c>
      <c r="AM61" s="944">
        <v>49.623170229869999</v>
      </c>
      <c r="AN61" s="944">
        <v>43.810410765940006</v>
      </c>
      <c r="AO61" s="944">
        <v>71.308738137459997</v>
      </c>
      <c r="AP61" s="1100">
        <v>56.931014408220001</v>
      </c>
      <c r="AQ61" s="223">
        <v>46.166626129189993</v>
      </c>
      <c r="AR61" s="223">
        <v>81.18802181221001</v>
      </c>
      <c r="AS61" s="1432">
        <v>54.911545429379998</v>
      </c>
      <c r="AT61" s="396"/>
      <c r="AU61" s="396"/>
      <c r="AV61" s="396"/>
      <c r="AW61" s="396"/>
      <c r="AX61" s="396"/>
      <c r="AY61" s="396"/>
      <c r="AZ61" s="396"/>
      <c r="BA61" s="396"/>
      <c r="BB61" s="396"/>
    </row>
    <row r="62" spans="1:54" s="658" customFormat="1">
      <c r="A62" s="659"/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659"/>
      <c r="M62" s="924"/>
      <c r="N62" s="924"/>
      <c r="O62" s="924"/>
      <c r="P62" s="924"/>
      <c r="Q62" s="924"/>
      <c r="R62" s="924"/>
      <c r="S62" s="924"/>
      <c r="T62" s="924"/>
      <c r="U62" s="924"/>
      <c r="V62" s="924"/>
      <c r="W62" s="939" t="s">
        <v>29</v>
      </c>
      <c r="X62" s="927">
        <v>0</v>
      </c>
      <c r="Y62" s="927">
        <v>0</v>
      </c>
      <c r="Z62" s="927">
        <v>0</v>
      </c>
      <c r="AA62" s="927">
        <v>0</v>
      </c>
      <c r="AB62" s="927">
        <v>0</v>
      </c>
      <c r="AC62" s="927">
        <v>0</v>
      </c>
      <c r="AD62" s="927">
        <v>0</v>
      </c>
      <c r="AE62" s="927">
        <v>0</v>
      </c>
      <c r="AF62" s="927">
        <v>0</v>
      </c>
      <c r="AG62" s="927">
        <v>0</v>
      </c>
      <c r="AH62" s="927">
        <v>0</v>
      </c>
      <c r="AI62" s="927">
        <v>0</v>
      </c>
      <c r="AJ62" s="659" t="s">
        <v>29</v>
      </c>
      <c r="AK62" s="944">
        <v>0.81271037587000006</v>
      </c>
      <c r="AL62" s="945">
        <v>3.3678369206100003</v>
      </c>
      <c r="AM62" s="944">
        <v>2.4652932291999994</v>
      </c>
      <c r="AN62" s="944">
        <v>4.7466185294000001</v>
      </c>
      <c r="AO62" s="944">
        <v>5.246562420220001</v>
      </c>
      <c r="AP62" s="1422">
        <v>2.19286890925</v>
      </c>
      <c r="AQ62" s="223">
        <v>1.2953316028499999</v>
      </c>
      <c r="AR62" s="223">
        <v>7.1190285232700008</v>
      </c>
      <c r="AS62" s="1432">
        <v>13.393999505040002</v>
      </c>
      <c r="AT62" s="396"/>
      <c r="AU62" s="396"/>
      <c r="AV62" s="396"/>
      <c r="AW62" s="396"/>
      <c r="AX62" s="396"/>
      <c r="AY62" s="396"/>
      <c r="AZ62" s="396"/>
      <c r="BA62" s="396"/>
      <c r="BB62" s="396"/>
    </row>
    <row r="63" spans="1:54" s="658" customFormat="1">
      <c r="A63" s="656"/>
      <c r="B63" s="924"/>
      <c r="C63" s="924"/>
      <c r="D63" s="924"/>
      <c r="E63" s="924"/>
      <c r="F63" s="924"/>
      <c r="G63" s="924"/>
      <c r="H63" s="924"/>
      <c r="I63" s="924"/>
      <c r="J63" s="924"/>
      <c r="K63" s="924"/>
      <c r="L63" s="656"/>
      <c r="M63" s="924"/>
      <c r="N63" s="924"/>
      <c r="O63" s="924"/>
      <c r="P63" s="924"/>
      <c r="Q63" s="924"/>
      <c r="R63" s="924"/>
      <c r="S63" s="924"/>
      <c r="T63" s="924"/>
      <c r="U63" s="924"/>
      <c r="V63" s="924"/>
      <c r="W63" s="937" t="s">
        <v>880</v>
      </c>
      <c r="X63" s="927">
        <v>0</v>
      </c>
      <c r="Y63" s="927">
        <v>0</v>
      </c>
      <c r="Z63" s="927">
        <v>0</v>
      </c>
      <c r="AA63" s="927">
        <v>0</v>
      </c>
      <c r="AB63" s="927">
        <v>0</v>
      </c>
      <c r="AC63" s="927">
        <v>0</v>
      </c>
      <c r="AD63" s="927">
        <v>0</v>
      </c>
      <c r="AE63" s="927">
        <v>0</v>
      </c>
      <c r="AF63" s="927">
        <v>0</v>
      </c>
      <c r="AG63" s="927">
        <v>0</v>
      </c>
      <c r="AH63" s="927">
        <v>0</v>
      </c>
      <c r="AI63" s="927">
        <v>0.79653470294999995</v>
      </c>
      <c r="AJ63" s="656" t="s">
        <v>880</v>
      </c>
      <c r="AK63" s="944">
        <v>13.46500670999</v>
      </c>
      <c r="AL63" s="945">
        <v>1.190035578</v>
      </c>
      <c r="AM63" s="944">
        <v>0</v>
      </c>
      <c r="AN63" s="944">
        <v>0</v>
      </c>
      <c r="AO63" s="944">
        <v>0</v>
      </c>
      <c r="AP63" s="1422">
        <v>13.867225615999999</v>
      </c>
      <c r="AQ63" s="223">
        <v>13.867225615999999</v>
      </c>
      <c r="AR63" s="223">
        <v>38.319074688000001</v>
      </c>
      <c r="AS63" s="1432">
        <v>39.724264536</v>
      </c>
      <c r="AT63" s="396"/>
      <c r="AU63" s="396"/>
      <c r="AV63" s="396"/>
      <c r="AW63" s="396"/>
      <c r="AX63" s="396"/>
      <c r="AY63" s="396"/>
      <c r="AZ63" s="396"/>
      <c r="BA63" s="396"/>
      <c r="BB63" s="396"/>
    </row>
    <row r="64" spans="1:54" s="658" customFormat="1" ht="16.5" thickBot="1">
      <c r="A64" s="661" t="s">
        <v>30</v>
      </c>
      <c r="B64" s="988">
        <v>16.1617</v>
      </c>
      <c r="C64" s="988">
        <v>18.093599999999999</v>
      </c>
      <c r="D64" s="988">
        <v>20.879099999999998</v>
      </c>
      <c r="E64" s="988">
        <v>23.37</v>
      </c>
      <c r="F64" s="988">
        <v>26.2776</v>
      </c>
      <c r="G64" s="988">
        <v>27.389800000000001</v>
      </c>
      <c r="H64" s="988">
        <v>33.667400000000001</v>
      </c>
      <c r="I64" s="988">
        <v>45.446899999999999</v>
      </c>
      <c r="J64" s="988">
        <v>47.055</v>
      </c>
      <c r="K64" s="988">
        <v>68.662499999999994</v>
      </c>
      <c r="L64" s="661" t="s">
        <v>30</v>
      </c>
      <c r="M64" s="988">
        <v>87.499800000000008</v>
      </c>
      <c r="N64" s="988">
        <v>129.08547462570999</v>
      </c>
      <c r="O64" s="988">
        <v>198.47920318588999</v>
      </c>
      <c r="P64" s="988">
        <v>266.94488646651001</v>
      </c>
      <c r="Q64" s="988">
        <v>318.76346635389001</v>
      </c>
      <c r="R64" s="988">
        <v>370.33352547017995</v>
      </c>
      <c r="S64" s="988">
        <v>429.73133053988005</v>
      </c>
      <c r="T64" s="988">
        <v>525.63780000000008</v>
      </c>
      <c r="U64" s="988">
        <v>699.73370472530996</v>
      </c>
      <c r="V64" s="988">
        <v>1036.0795465768499</v>
      </c>
      <c r="W64" s="937" t="s">
        <v>29</v>
      </c>
      <c r="X64" s="927">
        <v>0</v>
      </c>
      <c r="Y64" s="927">
        <v>0</v>
      </c>
      <c r="Z64" s="927">
        <v>0</v>
      </c>
      <c r="AA64" s="927">
        <v>0</v>
      </c>
      <c r="AB64" s="927">
        <v>0</v>
      </c>
      <c r="AC64" s="927">
        <v>0</v>
      </c>
      <c r="AD64" s="927">
        <v>0</v>
      </c>
      <c r="AE64" s="927">
        <v>0</v>
      </c>
      <c r="AF64" s="927">
        <v>0</v>
      </c>
      <c r="AG64" s="927">
        <v>0</v>
      </c>
      <c r="AH64" s="927">
        <v>0</v>
      </c>
      <c r="AI64" s="927">
        <v>0</v>
      </c>
      <c r="AJ64" s="656" t="s">
        <v>29</v>
      </c>
      <c r="AK64" s="944">
        <v>0.33200876082999997</v>
      </c>
      <c r="AL64" s="945">
        <v>0</v>
      </c>
      <c r="AM64" s="944">
        <v>0</v>
      </c>
      <c r="AN64" s="944">
        <v>0</v>
      </c>
      <c r="AO64" s="944">
        <v>0</v>
      </c>
      <c r="AP64" s="1422">
        <v>0.86935890800000004</v>
      </c>
      <c r="AQ64" s="1421">
        <v>0.86935890800000004</v>
      </c>
      <c r="AR64" s="1421">
        <v>1.188594988</v>
      </c>
      <c r="AS64" s="1432">
        <v>1.1740174190000001</v>
      </c>
      <c r="AT64" s="396"/>
      <c r="AU64" s="396"/>
      <c r="AV64" s="396"/>
      <c r="AW64" s="396"/>
      <c r="AX64" s="396"/>
      <c r="AY64" s="396"/>
      <c r="AZ64" s="396"/>
      <c r="BA64" s="396"/>
      <c r="BB64" s="396"/>
    </row>
    <row r="65" spans="1:45" s="662" customFormat="1">
      <c r="A65" s="1671" t="s">
        <v>31</v>
      </c>
      <c r="B65" s="1674"/>
      <c r="C65" s="1674"/>
      <c r="D65" s="1674"/>
      <c r="E65" s="1674"/>
      <c r="F65" s="1674"/>
      <c r="G65" s="1674"/>
      <c r="H65" s="1674"/>
      <c r="I65" s="1674"/>
      <c r="J65" s="1674"/>
      <c r="K65" s="1674"/>
      <c r="L65" s="1671" t="s">
        <v>31</v>
      </c>
      <c r="M65" s="1674"/>
      <c r="N65" s="1674"/>
      <c r="O65" s="1674"/>
      <c r="P65" s="1674"/>
      <c r="Q65" s="1674"/>
      <c r="R65" s="1674"/>
      <c r="S65" s="1674"/>
      <c r="T65" s="1674"/>
      <c r="U65" s="1674"/>
      <c r="V65" s="1674"/>
      <c r="W65" s="937"/>
      <c r="X65" s="927">
        <v>0</v>
      </c>
      <c r="Y65" s="927">
        <v>0</v>
      </c>
      <c r="Z65" s="927">
        <v>0</v>
      </c>
      <c r="AA65" s="927">
        <v>0</v>
      </c>
      <c r="AB65" s="927">
        <v>0</v>
      </c>
      <c r="AC65" s="927">
        <v>0</v>
      </c>
      <c r="AD65" s="927">
        <v>0</v>
      </c>
      <c r="AE65" s="927">
        <v>0</v>
      </c>
      <c r="AF65" s="927"/>
      <c r="AG65" s="927"/>
      <c r="AH65" s="927"/>
      <c r="AI65" s="927"/>
      <c r="AJ65" s="994"/>
      <c r="AK65" s="925"/>
      <c r="AL65" s="1184"/>
      <c r="AM65" s="1185"/>
      <c r="AN65" s="1185"/>
      <c r="AO65" s="1185"/>
      <c r="AP65" s="1423"/>
      <c r="AQ65" s="1424"/>
      <c r="AR65" s="1424"/>
      <c r="AS65" s="1432"/>
    </row>
    <row r="66" spans="1:45" s="662" customFormat="1" ht="16.5" thickBot="1">
      <c r="A66" s="1672" t="s">
        <v>1286</v>
      </c>
      <c r="B66" s="1674"/>
      <c r="C66" s="1674"/>
      <c r="D66" s="1674"/>
      <c r="E66" s="1674"/>
      <c r="F66" s="1674"/>
      <c r="G66" s="1674"/>
      <c r="H66" s="1674"/>
      <c r="I66" s="1674"/>
      <c r="J66" s="1674"/>
      <c r="K66" s="1674"/>
      <c r="L66" s="1672" t="s">
        <v>1286</v>
      </c>
      <c r="M66" s="1674"/>
      <c r="N66" s="1674"/>
      <c r="O66" s="1674"/>
      <c r="P66" s="1674"/>
      <c r="Q66" s="1674"/>
      <c r="R66" s="1674"/>
      <c r="S66" s="1674"/>
      <c r="T66" s="1674"/>
      <c r="U66" s="1674"/>
      <c r="V66" s="1674"/>
      <c r="W66" s="940" t="s">
        <v>30</v>
      </c>
      <c r="X66" s="991">
        <v>1315.86914641522</v>
      </c>
      <c r="Y66" s="991">
        <v>1599.4945999999998</v>
      </c>
      <c r="Z66" s="991">
        <v>1985.1918329999999</v>
      </c>
      <c r="AA66" s="991">
        <v>2263.5878801293302</v>
      </c>
      <c r="AB66" s="991">
        <v>2814.84607912</v>
      </c>
      <c r="AC66" s="991">
        <v>4027.9016962419305</v>
      </c>
      <c r="AD66" s="991">
        <v>5809.8264806303405</v>
      </c>
      <c r="AE66" s="991">
        <v>9166.8353050645583</v>
      </c>
      <c r="AF66" s="991">
        <v>10780.627142545</v>
      </c>
      <c r="AG66" s="991">
        <v>11525.53034186424</v>
      </c>
      <c r="AH66" s="991">
        <v>13303.494497339509</v>
      </c>
      <c r="AI66" s="991">
        <v>15483.847532113072</v>
      </c>
      <c r="AJ66" s="661" t="s">
        <v>30</v>
      </c>
      <c r="AK66" s="949">
        <v>15688.963551682211</v>
      </c>
      <c r="AL66" s="950">
        <v>17732.918554620359</v>
      </c>
      <c r="AM66" s="949">
        <v>17576.640294587512</v>
      </c>
      <c r="AN66" s="949">
        <v>18200.15668320817</v>
      </c>
      <c r="AO66" s="949">
        <v>18913.028975467198</v>
      </c>
      <c r="AP66" s="1425">
        <v>19132.363295890147</v>
      </c>
      <c r="AQ66" s="1426">
        <v>18811.429399186309</v>
      </c>
      <c r="AR66" s="1426">
        <v>18718.003105599899</v>
      </c>
      <c r="AS66" s="1433">
        <v>20029.831117498063</v>
      </c>
    </row>
    <row r="67" spans="1:45" s="662" customFormat="1" ht="29.25" customHeight="1">
      <c r="A67" s="1737" t="s">
        <v>1287</v>
      </c>
      <c r="B67" s="1737"/>
      <c r="C67" s="1737"/>
      <c r="D67" s="1737"/>
      <c r="E67" s="1737"/>
      <c r="F67" s="1737"/>
      <c r="G67" s="1737"/>
      <c r="H67" s="1737"/>
      <c r="I67" s="1737"/>
      <c r="J67" s="1737"/>
      <c r="K67" s="1737"/>
      <c r="L67" s="1737" t="s">
        <v>1287</v>
      </c>
      <c r="M67" s="1737"/>
      <c r="N67" s="1737"/>
      <c r="O67" s="1737"/>
      <c r="P67" s="1737"/>
      <c r="Q67" s="1737"/>
      <c r="R67" s="1737"/>
      <c r="S67" s="1737"/>
      <c r="T67" s="1737"/>
      <c r="U67" s="1737"/>
      <c r="V67" s="1737"/>
      <c r="W67" s="1674" t="s">
        <v>31</v>
      </c>
      <c r="X67" s="1674"/>
      <c r="Y67" s="1675"/>
      <c r="Z67" s="1675"/>
      <c r="AA67" s="1675"/>
      <c r="AB67" s="1675"/>
      <c r="AC67" s="1674"/>
      <c r="AD67" s="1674"/>
      <c r="AE67" s="1674"/>
      <c r="AF67" s="1674"/>
      <c r="AG67" s="1674"/>
      <c r="AH67" s="1674"/>
      <c r="AI67" s="925"/>
      <c r="AJ67" s="1671" t="s">
        <v>31</v>
      </c>
      <c r="AK67" s="925"/>
      <c r="AL67" s="925"/>
      <c r="AM67" s="925"/>
      <c r="AN67" s="925"/>
      <c r="AO67" s="1413"/>
      <c r="AP67" s="397"/>
      <c r="AQ67" s="1680"/>
      <c r="AR67" s="1680"/>
      <c r="AS67" s="1680"/>
    </row>
    <row r="68" spans="1:45" s="662" customFormat="1" ht="15.75" customHeight="1">
      <c r="A68" s="1414"/>
      <c r="B68" s="925"/>
      <c r="C68" s="925"/>
      <c r="D68" s="925"/>
      <c r="E68" s="925"/>
      <c r="F68" s="925"/>
      <c r="G68" s="925"/>
      <c r="H68" s="925"/>
      <c r="I68" s="925"/>
      <c r="J68" s="925"/>
      <c r="K68" s="925"/>
      <c r="L68" s="1677"/>
      <c r="M68" s="1674"/>
      <c r="N68" s="1674"/>
      <c r="O68" s="1674"/>
      <c r="P68" s="1674"/>
      <c r="Q68" s="1674"/>
      <c r="R68" s="1674"/>
      <c r="S68" s="1674"/>
      <c r="T68" s="1674"/>
      <c r="U68" s="1674"/>
      <c r="V68" s="1674"/>
      <c r="W68" s="1672" t="s">
        <v>1286</v>
      </c>
      <c r="X68" s="1676"/>
      <c r="Y68" s="1675"/>
      <c r="Z68" s="1675"/>
      <c r="AA68" s="1675"/>
      <c r="AB68" s="1675"/>
      <c r="AC68" s="1674"/>
      <c r="AD68" s="1674"/>
      <c r="AE68" s="1674"/>
      <c r="AF68" s="1674"/>
      <c r="AG68" s="1674"/>
      <c r="AH68" s="1674"/>
      <c r="AI68" s="925"/>
      <c r="AJ68" s="1672" t="s">
        <v>1289</v>
      </c>
      <c r="AK68" s="925"/>
      <c r="AL68" s="925"/>
      <c r="AM68" s="925"/>
      <c r="AN68" s="925"/>
      <c r="AO68" s="925"/>
      <c r="AP68" s="1680"/>
      <c r="AQ68" s="1680"/>
      <c r="AR68" s="1680"/>
      <c r="AS68" s="1680"/>
    </row>
    <row r="69" spans="1:45" s="662" customFormat="1" ht="29.25" customHeight="1">
      <c r="A69" s="995"/>
      <c r="B69" s="925"/>
      <c r="C69" s="925"/>
      <c r="D69" s="925"/>
      <c r="E69" s="925"/>
      <c r="F69" s="925"/>
      <c r="G69" s="925"/>
      <c r="H69" s="925"/>
      <c r="I69" s="925"/>
      <c r="J69" s="925"/>
      <c r="K69" s="925"/>
      <c r="L69" s="995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1737" t="s">
        <v>1287</v>
      </c>
      <c r="X69" s="1737"/>
      <c r="Y69" s="1737"/>
      <c r="Z69" s="1737"/>
      <c r="AA69" s="1737"/>
      <c r="AB69" s="1737"/>
      <c r="AC69" s="1737"/>
      <c r="AD69" s="1737"/>
      <c r="AE69" s="1737"/>
      <c r="AF69" s="1737"/>
      <c r="AG69" s="1737"/>
      <c r="AH69" s="1737"/>
      <c r="AI69" s="1175"/>
      <c r="AJ69" s="1737" t="s">
        <v>1290</v>
      </c>
      <c r="AK69" s="1737"/>
      <c r="AL69" s="1737"/>
      <c r="AM69" s="1737"/>
      <c r="AN69" s="1737"/>
      <c r="AO69" s="1737"/>
      <c r="AP69" s="1737"/>
      <c r="AQ69" s="1737"/>
      <c r="AR69" s="1737"/>
      <c r="AS69" s="1737"/>
    </row>
    <row r="70" spans="1:45" s="662" customFormat="1">
      <c r="W70" s="1677" t="s">
        <v>1288</v>
      </c>
      <c r="X70" s="1674"/>
      <c r="Y70" s="1675"/>
      <c r="Z70" s="1675"/>
      <c r="AA70" s="1675"/>
      <c r="AB70" s="1675"/>
      <c r="AC70" s="1674"/>
      <c r="AD70" s="1674"/>
      <c r="AE70" s="1674"/>
      <c r="AF70" s="1674"/>
      <c r="AG70" s="1674"/>
      <c r="AH70" s="1674"/>
      <c r="AI70" s="925"/>
      <c r="AJ70" s="1679" t="s">
        <v>1292</v>
      </c>
      <c r="AK70" s="397"/>
      <c r="AL70" s="397"/>
      <c r="AM70" s="397"/>
      <c r="AN70" s="397"/>
      <c r="AO70" s="397"/>
      <c r="AP70" s="1680"/>
      <c r="AQ70" s="1681"/>
      <c r="AR70" s="1681"/>
      <c r="AS70" s="1681"/>
    </row>
    <row r="71" spans="1:45" s="662" customFormat="1">
      <c r="W71" s="1682"/>
      <c r="X71" s="1671"/>
      <c r="Y71" s="1678"/>
      <c r="Z71" s="1678"/>
      <c r="AA71" s="1678"/>
      <c r="AB71" s="1678"/>
      <c r="AC71" s="1671"/>
      <c r="AD71" s="1671"/>
      <c r="AE71" s="1671"/>
      <c r="AF71" s="1671"/>
      <c r="AG71" s="1671"/>
      <c r="AH71" s="1671"/>
      <c r="AI71" s="397"/>
      <c r="AJ71" s="1679" t="s">
        <v>1291</v>
      </c>
      <c r="AK71" s="397"/>
      <c r="AL71" s="397"/>
      <c r="AM71" s="397"/>
      <c r="AN71" s="397"/>
      <c r="AO71" s="397"/>
      <c r="AP71" s="1681"/>
      <c r="AQ71" s="1681"/>
      <c r="AR71" s="1681"/>
      <c r="AS71" s="1681"/>
    </row>
    <row r="72" spans="1:45" s="658" customFormat="1" ht="33.75" customHeight="1">
      <c r="V72" s="906"/>
      <c r="W72" s="397"/>
      <c r="X72" s="663"/>
      <c r="Y72" s="663"/>
      <c r="Z72" s="663"/>
      <c r="AA72" s="663"/>
      <c r="AB72" s="397"/>
      <c r="AC72" s="397"/>
      <c r="AD72" s="397"/>
      <c r="AE72" s="397"/>
      <c r="AF72" s="397"/>
      <c r="AG72" s="397"/>
      <c r="AH72" s="397"/>
      <c r="AI72" s="397"/>
      <c r="AP72" s="639"/>
      <c r="AQ72" s="639"/>
      <c r="AR72" s="639"/>
      <c r="AS72" s="639"/>
    </row>
    <row r="73" spans="1:45" s="658" customFormat="1">
      <c r="V73" s="662"/>
      <c r="W73" s="662"/>
      <c r="X73" s="662"/>
      <c r="Y73" s="662"/>
      <c r="Z73" s="662"/>
      <c r="AA73" s="662"/>
      <c r="AB73" s="662"/>
      <c r="AC73" s="662"/>
      <c r="AD73" s="662"/>
      <c r="AE73" s="662"/>
      <c r="AF73" s="662"/>
      <c r="AG73" s="662"/>
      <c r="AH73" s="664"/>
      <c r="AI73" s="664"/>
      <c r="AP73" s="639"/>
      <c r="AQ73" s="639"/>
      <c r="AR73" s="639"/>
      <c r="AS73" s="639"/>
    </row>
    <row r="74" spans="1:45" s="658" customFormat="1">
      <c r="AP74" s="639"/>
      <c r="AQ74" s="639"/>
      <c r="AR74" s="639"/>
      <c r="AS74" s="639"/>
    </row>
    <row r="95" spans="29:30">
      <c r="AC95" s="643"/>
      <c r="AD95" s="643"/>
    </row>
    <row r="96" spans="29:30">
      <c r="AC96" s="643"/>
      <c r="AD96" s="643"/>
    </row>
    <row r="101" spans="31:40">
      <c r="AJ101" s="643"/>
      <c r="AK101" s="643"/>
      <c r="AL101" s="643"/>
      <c r="AM101" s="643"/>
      <c r="AN101" s="643"/>
    </row>
    <row r="102" spans="31:40">
      <c r="AJ102" s="643"/>
      <c r="AK102" s="643"/>
      <c r="AL102" s="643"/>
      <c r="AM102" s="643"/>
      <c r="AN102" s="643"/>
    </row>
    <row r="103" spans="31:40">
      <c r="AE103" s="643"/>
      <c r="AF103" s="643"/>
      <c r="AG103" s="643"/>
      <c r="AH103" s="643"/>
      <c r="AI103" s="643"/>
    </row>
    <row r="104" spans="31:40">
      <c r="AE104" s="643"/>
      <c r="AF104" s="643"/>
      <c r="AG104" s="643"/>
      <c r="AH104" s="643"/>
      <c r="AI104" s="643"/>
    </row>
  </sheetData>
  <mergeCells count="43">
    <mergeCell ref="AJ69:AS69"/>
    <mergeCell ref="AP3:AS3"/>
    <mergeCell ref="AK3:AK4"/>
    <mergeCell ref="O3:O4"/>
    <mergeCell ref="P3:P4"/>
    <mergeCell ref="M3:M4"/>
    <mergeCell ref="N3:N4"/>
    <mergeCell ref="AJ3:AJ4"/>
    <mergeCell ref="AD3:AD4"/>
    <mergeCell ref="AE3:AE4"/>
    <mergeCell ref="AF3:AF4"/>
    <mergeCell ref="AH3:AH4"/>
    <mergeCell ref="V3:V4"/>
    <mergeCell ref="U3:U4"/>
    <mergeCell ref="S3:S4"/>
    <mergeCell ref="T3:T4"/>
    <mergeCell ref="A3:A4"/>
    <mergeCell ref="B3:B4"/>
    <mergeCell ref="C3:C4"/>
    <mergeCell ref="D3:D4"/>
    <mergeCell ref="E3:E4"/>
    <mergeCell ref="L3:L4"/>
    <mergeCell ref="G3:G4"/>
    <mergeCell ref="H3:H4"/>
    <mergeCell ref="I3:I4"/>
    <mergeCell ref="J3:J4"/>
    <mergeCell ref="K3:K4"/>
    <mergeCell ref="A67:K67"/>
    <mergeCell ref="L67:V67"/>
    <mergeCell ref="W69:AH69"/>
    <mergeCell ref="AL3:AO3"/>
    <mergeCell ref="W3:W4"/>
    <mergeCell ref="X3:X4"/>
    <mergeCell ref="Y3:Y4"/>
    <mergeCell ref="Z3:Z4"/>
    <mergeCell ref="AA3:AA4"/>
    <mergeCell ref="AG3:AG4"/>
    <mergeCell ref="AI3:AI4"/>
    <mergeCell ref="AB3:AB4"/>
    <mergeCell ref="AC3:AC4"/>
    <mergeCell ref="Q3:Q4"/>
    <mergeCell ref="R3:R4"/>
    <mergeCell ref="F3:F4"/>
  </mergeCells>
  <hyperlinks>
    <hyperlink ref="A1" location="Menu!A1" display="Return to Menu"/>
  </hyperlinks>
  <pageMargins left="1.299212598425197" right="0.19685039370078741" top="0.19685039370078741" bottom="0.15748031496062992" header="0.35433070866141736" footer="0.35433070866141736"/>
  <pageSetup paperSize="9" scale="45" orientation="landscape" r:id="rId1"/>
  <headerFooter alignWithMargins="0"/>
  <colBreaks count="3" manualBreakCount="3">
    <brk id="11" max="70" man="1"/>
    <brk id="22" max="70" man="1"/>
    <brk id="35" max="7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4" zoomScaleSheetLayoutView="100" workbookViewId="0">
      <selection activeCell="A46" sqref="A46:B48"/>
    </sheetView>
  </sheetViews>
  <sheetFormatPr defaultRowHeight="14.25"/>
  <cols>
    <col min="1" max="1" width="3.7109375" style="615" customWidth="1"/>
    <col min="2" max="2" width="23.7109375" style="615" customWidth="1"/>
    <col min="3" max="11" width="8.5703125" style="615" bestFit="1" customWidth="1"/>
    <col min="12" max="13" width="9.140625" style="615"/>
    <col min="14" max="14" width="16.5703125" style="615" bestFit="1" customWidth="1"/>
    <col min="15" max="16384" width="9.140625" style="615"/>
  </cols>
  <sheetData>
    <row r="1" spans="1:12" ht="26.25">
      <c r="A1" s="1736" t="s">
        <v>1407</v>
      </c>
    </row>
    <row r="2" spans="1:12" s="761" customFormat="1" ht="17.25" thickBot="1">
      <c r="A2" s="760" t="s">
        <v>1316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</row>
    <row r="3" spans="1:12" s="764" customFormat="1">
      <c r="A3" s="762"/>
      <c r="B3" s="763"/>
      <c r="C3" s="1803">
        <v>2006</v>
      </c>
      <c r="D3" s="1803">
        <v>2007</v>
      </c>
      <c r="E3" s="1803">
        <v>2008</v>
      </c>
      <c r="F3" s="1803">
        <v>2009</v>
      </c>
      <c r="G3" s="1803">
        <v>2010</v>
      </c>
      <c r="H3" s="1803">
        <v>2011</v>
      </c>
      <c r="I3" s="1807">
        <v>2012</v>
      </c>
      <c r="J3" s="1803">
        <v>2013</v>
      </c>
      <c r="K3" s="1803">
        <v>2014</v>
      </c>
      <c r="L3" s="1803">
        <v>2015</v>
      </c>
    </row>
    <row r="4" spans="1:12" s="764" customFormat="1" ht="15" customHeight="1" thickBot="1">
      <c r="A4" s="765"/>
      <c r="B4" s="766"/>
      <c r="C4" s="1804"/>
      <c r="D4" s="1804"/>
      <c r="E4" s="1804"/>
      <c r="F4" s="1804" t="s">
        <v>51</v>
      </c>
      <c r="G4" s="1804" t="s">
        <v>51</v>
      </c>
      <c r="H4" s="1804" t="s">
        <v>51</v>
      </c>
      <c r="I4" s="1808"/>
      <c r="J4" s="1804" t="s">
        <v>51</v>
      </c>
      <c r="K4" s="1804" t="s">
        <v>51</v>
      </c>
      <c r="L4" s="1804" t="s">
        <v>51</v>
      </c>
    </row>
    <row r="5" spans="1:12" s="764" customFormat="1">
      <c r="A5" s="1805" t="s">
        <v>329</v>
      </c>
      <c r="B5" s="1806"/>
      <c r="C5" s="767">
        <v>25</v>
      </c>
      <c r="D5" s="767">
        <v>24</v>
      </c>
      <c r="E5" s="767">
        <v>24</v>
      </c>
      <c r="F5" s="767">
        <v>24</v>
      </c>
      <c r="G5" s="767">
        <v>24</v>
      </c>
      <c r="H5" s="767">
        <v>24</v>
      </c>
      <c r="I5" s="767">
        <v>21</v>
      </c>
      <c r="J5" s="767">
        <v>24</v>
      </c>
      <c r="K5" s="767">
        <v>24</v>
      </c>
      <c r="L5" s="767">
        <v>25</v>
      </c>
    </row>
    <row r="6" spans="1:12" s="764" customFormat="1" ht="16.5">
      <c r="A6" s="1805" t="s">
        <v>1009</v>
      </c>
      <c r="B6" s="1806"/>
      <c r="C6" s="768">
        <v>2</v>
      </c>
      <c r="D6" s="768">
        <v>7</v>
      </c>
      <c r="E6" s="768">
        <v>8</v>
      </c>
      <c r="F6" s="768">
        <v>2</v>
      </c>
      <c r="G6" s="768">
        <v>2</v>
      </c>
      <c r="H6" s="768">
        <v>2</v>
      </c>
      <c r="I6" s="768">
        <v>2</v>
      </c>
      <c r="J6" s="768">
        <v>1</v>
      </c>
      <c r="K6" s="768">
        <v>1</v>
      </c>
      <c r="L6" s="768">
        <v>2</v>
      </c>
    </row>
    <row r="7" spans="1:12">
      <c r="A7" s="1809" t="s">
        <v>1010</v>
      </c>
      <c r="B7" s="769" t="s">
        <v>330</v>
      </c>
      <c r="C7" s="770">
        <v>104</v>
      </c>
      <c r="D7" s="770">
        <v>111</v>
      </c>
      <c r="E7" s="770">
        <v>138</v>
      </c>
      <c r="F7" s="770">
        <v>141</v>
      </c>
      <c r="G7" s="770">
        <v>146</v>
      </c>
      <c r="H7" s="770">
        <v>125</v>
      </c>
      <c r="I7" s="770">
        <v>138</v>
      </c>
      <c r="J7" s="770">
        <v>147</v>
      </c>
      <c r="K7" s="770">
        <v>144</v>
      </c>
      <c r="L7" s="770">
        <v>135</v>
      </c>
    </row>
    <row r="8" spans="1:12">
      <c r="A8" s="1810"/>
      <c r="B8" s="771" t="s">
        <v>331</v>
      </c>
      <c r="C8" s="767">
        <v>163</v>
      </c>
      <c r="D8" s="767">
        <v>219</v>
      </c>
      <c r="E8" s="767">
        <v>283</v>
      </c>
      <c r="F8" s="767">
        <v>361</v>
      </c>
      <c r="G8" s="767">
        <v>398</v>
      </c>
      <c r="H8" s="767">
        <v>359</v>
      </c>
      <c r="I8" s="767">
        <v>379</v>
      </c>
      <c r="J8" s="767">
        <v>397</v>
      </c>
      <c r="K8" s="767">
        <v>380</v>
      </c>
      <c r="L8" s="767">
        <v>369</v>
      </c>
    </row>
    <row r="9" spans="1:12">
      <c r="A9" s="1810"/>
      <c r="B9" s="771" t="s">
        <v>332</v>
      </c>
      <c r="C9" s="767">
        <v>39</v>
      </c>
      <c r="D9" s="767">
        <v>52</v>
      </c>
      <c r="E9" s="767">
        <v>58</v>
      </c>
      <c r="F9" s="767">
        <v>63</v>
      </c>
      <c r="G9" s="767">
        <v>67</v>
      </c>
      <c r="H9" s="767">
        <v>79</v>
      </c>
      <c r="I9" s="767">
        <v>63</v>
      </c>
      <c r="J9" s="767">
        <v>61</v>
      </c>
      <c r="K9" s="767">
        <v>47</v>
      </c>
      <c r="L9" s="767">
        <v>47</v>
      </c>
    </row>
    <row r="10" spans="1:12">
      <c r="A10" s="1810"/>
      <c r="B10" s="771" t="s">
        <v>333</v>
      </c>
      <c r="C10" s="767">
        <v>60</v>
      </c>
      <c r="D10" s="767">
        <v>78</v>
      </c>
      <c r="E10" s="767">
        <v>85</v>
      </c>
      <c r="F10" s="767">
        <v>99</v>
      </c>
      <c r="G10" s="767">
        <v>99</v>
      </c>
      <c r="H10" s="767">
        <v>92</v>
      </c>
      <c r="I10" s="767">
        <v>100</v>
      </c>
      <c r="J10" s="767">
        <v>94</v>
      </c>
      <c r="K10" s="767">
        <v>92</v>
      </c>
      <c r="L10" s="767">
        <v>103</v>
      </c>
    </row>
    <row r="11" spans="1:12">
      <c r="A11" s="1810"/>
      <c r="B11" s="771" t="s">
        <v>334</v>
      </c>
      <c r="C11" s="767">
        <v>121</v>
      </c>
      <c r="D11" s="767">
        <v>174</v>
      </c>
      <c r="E11" s="767">
        <v>212</v>
      </c>
      <c r="F11" s="767">
        <v>217</v>
      </c>
      <c r="G11" s="767">
        <v>237</v>
      </c>
      <c r="H11" s="767">
        <v>222</v>
      </c>
      <c r="I11" s="767">
        <v>228</v>
      </c>
      <c r="J11" s="767">
        <v>224</v>
      </c>
      <c r="K11" s="767">
        <v>219</v>
      </c>
      <c r="L11" s="767">
        <v>218</v>
      </c>
    </row>
    <row r="12" spans="1:12">
      <c r="A12" s="1810"/>
      <c r="B12" s="771" t="s">
        <v>335</v>
      </c>
      <c r="C12" s="767">
        <v>35</v>
      </c>
      <c r="D12" s="767">
        <v>45</v>
      </c>
      <c r="E12" s="767">
        <v>50</v>
      </c>
      <c r="F12" s="767">
        <v>51</v>
      </c>
      <c r="G12" s="767">
        <v>53</v>
      </c>
      <c r="H12" s="767">
        <v>50</v>
      </c>
      <c r="I12" s="767">
        <v>46</v>
      </c>
      <c r="J12" s="767">
        <v>46</v>
      </c>
      <c r="K12" s="767">
        <v>47</v>
      </c>
      <c r="L12" s="767">
        <v>48</v>
      </c>
    </row>
    <row r="13" spans="1:12">
      <c r="A13" s="1810"/>
      <c r="B13" s="771" t="s">
        <v>336</v>
      </c>
      <c r="C13" s="767">
        <v>28</v>
      </c>
      <c r="D13" s="767">
        <v>31</v>
      </c>
      <c r="E13" s="767">
        <v>37</v>
      </c>
      <c r="F13" s="767">
        <v>38</v>
      </c>
      <c r="G13" s="767">
        <v>37</v>
      </c>
      <c r="H13" s="767">
        <v>37</v>
      </c>
      <c r="I13" s="767">
        <v>37</v>
      </c>
      <c r="J13" s="767">
        <v>38</v>
      </c>
      <c r="K13" s="767">
        <v>38</v>
      </c>
      <c r="L13" s="767">
        <v>38</v>
      </c>
    </row>
    <row r="14" spans="1:12">
      <c r="A14" s="1810"/>
      <c r="B14" s="771" t="s">
        <v>337</v>
      </c>
      <c r="C14" s="767">
        <v>39</v>
      </c>
      <c r="D14" s="767">
        <v>53</v>
      </c>
      <c r="E14" s="767">
        <v>61</v>
      </c>
      <c r="F14" s="767">
        <v>71</v>
      </c>
      <c r="G14" s="767">
        <v>75</v>
      </c>
      <c r="H14" s="767">
        <v>57</v>
      </c>
      <c r="I14" s="767">
        <v>73</v>
      </c>
      <c r="J14" s="767">
        <v>76</v>
      </c>
      <c r="K14" s="767">
        <v>67</v>
      </c>
      <c r="L14" s="767">
        <v>63</v>
      </c>
    </row>
    <row r="15" spans="1:12">
      <c r="A15" s="1810"/>
      <c r="B15" s="771" t="s">
        <v>338</v>
      </c>
      <c r="C15" s="767">
        <v>61</v>
      </c>
      <c r="D15" s="767">
        <v>57</v>
      </c>
      <c r="E15" s="767">
        <v>68</v>
      </c>
      <c r="F15" s="767">
        <v>71</v>
      </c>
      <c r="G15" s="767">
        <v>79</v>
      </c>
      <c r="H15" s="767">
        <v>68</v>
      </c>
      <c r="I15" s="767">
        <v>71</v>
      </c>
      <c r="J15" s="767">
        <v>69</v>
      </c>
      <c r="K15" s="767">
        <v>83</v>
      </c>
      <c r="L15" s="767">
        <v>72</v>
      </c>
    </row>
    <row r="16" spans="1:12">
      <c r="A16" s="1810"/>
      <c r="B16" s="771" t="s">
        <v>339</v>
      </c>
      <c r="C16" s="767">
        <v>36</v>
      </c>
      <c r="D16" s="767">
        <v>52</v>
      </c>
      <c r="E16" s="767">
        <v>63</v>
      </c>
      <c r="F16" s="767">
        <v>71</v>
      </c>
      <c r="G16" s="767">
        <v>79</v>
      </c>
      <c r="H16" s="767">
        <v>76</v>
      </c>
      <c r="I16" s="767">
        <v>76</v>
      </c>
      <c r="J16" s="767">
        <v>80</v>
      </c>
      <c r="K16" s="767">
        <v>79</v>
      </c>
      <c r="L16" s="767">
        <v>74</v>
      </c>
    </row>
    <row r="17" spans="1:12">
      <c r="A17" s="1810"/>
      <c r="B17" s="771" t="s">
        <v>340</v>
      </c>
      <c r="C17" s="767">
        <v>98</v>
      </c>
      <c r="D17" s="767">
        <v>129</v>
      </c>
      <c r="E17" s="767">
        <v>174</v>
      </c>
      <c r="F17" s="767">
        <v>193</v>
      </c>
      <c r="G17" s="767">
        <v>198</v>
      </c>
      <c r="H17" s="767">
        <v>177</v>
      </c>
      <c r="I17" s="767">
        <v>194</v>
      </c>
      <c r="J17" s="767">
        <v>198</v>
      </c>
      <c r="K17" s="767">
        <v>178</v>
      </c>
      <c r="L17" s="767">
        <v>180</v>
      </c>
    </row>
    <row r="18" spans="1:12">
      <c r="A18" s="1810"/>
      <c r="B18" s="771" t="s">
        <v>341</v>
      </c>
      <c r="C18" s="767">
        <v>15</v>
      </c>
      <c r="D18" s="767">
        <v>22</v>
      </c>
      <c r="E18" s="767">
        <v>28</v>
      </c>
      <c r="F18" s="767">
        <v>32</v>
      </c>
      <c r="G18" s="767">
        <v>35</v>
      </c>
      <c r="H18" s="767">
        <v>45</v>
      </c>
      <c r="I18" s="767">
        <v>33</v>
      </c>
      <c r="J18" s="767">
        <v>33</v>
      </c>
      <c r="K18" s="767">
        <v>59</v>
      </c>
      <c r="L18" s="767">
        <v>61</v>
      </c>
    </row>
    <row r="19" spans="1:12">
      <c r="A19" s="1810"/>
      <c r="B19" s="771" t="s">
        <v>342</v>
      </c>
      <c r="C19" s="767">
        <v>109</v>
      </c>
      <c r="D19" s="767">
        <v>118</v>
      </c>
      <c r="E19" s="767">
        <v>163</v>
      </c>
      <c r="F19" s="767">
        <v>175</v>
      </c>
      <c r="G19" s="767">
        <v>183</v>
      </c>
      <c r="H19" s="767">
        <v>162</v>
      </c>
      <c r="I19" s="767">
        <v>188</v>
      </c>
      <c r="J19" s="767">
        <v>192</v>
      </c>
      <c r="K19" s="767">
        <v>144</v>
      </c>
      <c r="L19" s="767">
        <v>165</v>
      </c>
    </row>
    <row r="20" spans="1:12">
      <c r="A20" s="1810"/>
      <c r="B20" s="771" t="s">
        <v>343</v>
      </c>
      <c r="C20" s="767">
        <v>31</v>
      </c>
      <c r="D20" s="767">
        <v>54</v>
      </c>
      <c r="E20" s="767">
        <v>67</v>
      </c>
      <c r="F20" s="767">
        <v>58</v>
      </c>
      <c r="G20" s="767">
        <v>80</v>
      </c>
      <c r="H20" s="767">
        <v>60</v>
      </c>
      <c r="I20" s="767">
        <v>64</v>
      </c>
      <c r="J20" s="767">
        <v>76</v>
      </c>
      <c r="K20" s="767">
        <v>91</v>
      </c>
      <c r="L20" s="767">
        <v>87</v>
      </c>
    </row>
    <row r="21" spans="1:12">
      <c r="A21" s="1810"/>
      <c r="B21" s="771" t="s">
        <v>344</v>
      </c>
      <c r="C21" s="767">
        <v>90</v>
      </c>
      <c r="D21" s="767">
        <v>93</v>
      </c>
      <c r="E21" s="767">
        <v>120</v>
      </c>
      <c r="F21" s="767">
        <v>130</v>
      </c>
      <c r="G21" s="767">
        <v>141</v>
      </c>
      <c r="H21" s="767">
        <v>116</v>
      </c>
      <c r="I21" s="767">
        <v>142</v>
      </c>
      <c r="J21" s="767">
        <v>147</v>
      </c>
      <c r="K21" s="767">
        <v>158</v>
      </c>
      <c r="L21" s="767">
        <v>151</v>
      </c>
    </row>
    <row r="22" spans="1:12">
      <c r="A22" s="1810"/>
      <c r="B22" s="771" t="s">
        <v>345</v>
      </c>
      <c r="C22" s="767">
        <v>25</v>
      </c>
      <c r="D22" s="767">
        <v>29</v>
      </c>
      <c r="E22" s="767">
        <v>33</v>
      </c>
      <c r="F22" s="767">
        <v>40</v>
      </c>
      <c r="G22" s="767">
        <v>40</v>
      </c>
      <c r="H22" s="767">
        <v>36</v>
      </c>
      <c r="I22" s="767">
        <v>36</v>
      </c>
      <c r="J22" s="767">
        <v>37</v>
      </c>
      <c r="K22" s="767">
        <v>43</v>
      </c>
      <c r="L22" s="767">
        <v>41</v>
      </c>
    </row>
    <row r="23" spans="1:12">
      <c r="A23" s="1810"/>
      <c r="B23" s="771" t="s">
        <v>346</v>
      </c>
      <c r="C23" s="767">
        <v>37</v>
      </c>
      <c r="D23" s="767">
        <v>57</v>
      </c>
      <c r="E23" s="767">
        <v>84</v>
      </c>
      <c r="F23" s="767">
        <v>104</v>
      </c>
      <c r="G23" s="767">
        <v>104</v>
      </c>
      <c r="H23" s="767">
        <v>97</v>
      </c>
      <c r="I23" s="767">
        <v>100</v>
      </c>
      <c r="J23" s="767">
        <v>102</v>
      </c>
      <c r="K23" s="767">
        <v>110</v>
      </c>
      <c r="L23" s="767">
        <v>105</v>
      </c>
    </row>
    <row r="24" spans="1:12">
      <c r="A24" s="1810"/>
      <c r="B24" s="771" t="s">
        <v>347</v>
      </c>
      <c r="C24" s="767">
        <v>19</v>
      </c>
      <c r="D24" s="767">
        <v>29</v>
      </c>
      <c r="E24" s="767">
        <v>34</v>
      </c>
      <c r="F24" s="767">
        <v>35</v>
      </c>
      <c r="G24" s="767">
        <v>39</v>
      </c>
      <c r="H24" s="767">
        <v>37</v>
      </c>
      <c r="I24" s="767">
        <v>36</v>
      </c>
      <c r="J24" s="767">
        <v>38</v>
      </c>
      <c r="K24" s="767">
        <v>63</v>
      </c>
      <c r="L24" s="767">
        <v>66</v>
      </c>
    </row>
    <row r="25" spans="1:12">
      <c r="A25" s="1810"/>
      <c r="B25" s="771" t="s">
        <v>348</v>
      </c>
      <c r="C25" s="767">
        <v>126</v>
      </c>
      <c r="D25" s="767">
        <v>133</v>
      </c>
      <c r="E25" s="767">
        <v>157</v>
      </c>
      <c r="F25" s="767">
        <v>164</v>
      </c>
      <c r="G25" s="767">
        <v>183</v>
      </c>
      <c r="H25" s="767">
        <v>170</v>
      </c>
      <c r="I25" s="767">
        <v>169</v>
      </c>
      <c r="J25" s="767">
        <v>171</v>
      </c>
      <c r="K25" s="767">
        <v>154</v>
      </c>
      <c r="L25" s="767">
        <v>164</v>
      </c>
    </row>
    <row r="26" spans="1:12">
      <c r="A26" s="1810"/>
      <c r="B26" s="771" t="s">
        <v>349</v>
      </c>
      <c r="C26" s="767">
        <v>130</v>
      </c>
      <c r="D26" s="767">
        <v>130</v>
      </c>
      <c r="E26" s="767">
        <v>160</v>
      </c>
      <c r="F26" s="767">
        <v>183</v>
      </c>
      <c r="G26" s="767">
        <v>193</v>
      </c>
      <c r="H26" s="767">
        <v>186</v>
      </c>
      <c r="I26" s="767">
        <v>183</v>
      </c>
      <c r="J26" s="767">
        <v>183</v>
      </c>
      <c r="K26" s="767">
        <v>174</v>
      </c>
      <c r="L26" s="767">
        <v>170</v>
      </c>
    </row>
    <row r="27" spans="1:12">
      <c r="A27" s="1810"/>
      <c r="B27" s="771" t="s">
        <v>350</v>
      </c>
      <c r="C27" s="767">
        <v>33</v>
      </c>
      <c r="D27" s="767">
        <v>41</v>
      </c>
      <c r="E27" s="767">
        <v>50</v>
      </c>
      <c r="F27" s="767">
        <v>57</v>
      </c>
      <c r="G27" s="767">
        <v>62</v>
      </c>
      <c r="H27" s="767">
        <v>55</v>
      </c>
      <c r="I27" s="767">
        <v>58</v>
      </c>
      <c r="J27" s="767">
        <v>59</v>
      </c>
      <c r="K27" s="767">
        <v>73</v>
      </c>
      <c r="L27" s="767">
        <v>78</v>
      </c>
    </row>
    <row r="28" spans="1:12">
      <c r="A28" s="1810"/>
      <c r="B28" s="771" t="s">
        <v>351</v>
      </c>
      <c r="C28" s="767">
        <v>21</v>
      </c>
      <c r="D28" s="767">
        <v>31</v>
      </c>
      <c r="E28" s="767">
        <v>35</v>
      </c>
      <c r="F28" s="767">
        <v>36</v>
      </c>
      <c r="G28" s="767">
        <v>40</v>
      </c>
      <c r="H28" s="767">
        <v>40</v>
      </c>
      <c r="I28" s="767">
        <v>37</v>
      </c>
      <c r="J28" s="767">
        <v>38</v>
      </c>
      <c r="K28" s="767">
        <v>95</v>
      </c>
      <c r="L28" s="767">
        <v>37</v>
      </c>
    </row>
    <row r="29" spans="1:12">
      <c r="A29" s="1810"/>
      <c r="B29" s="771" t="s">
        <v>352</v>
      </c>
      <c r="C29" s="767">
        <v>27</v>
      </c>
      <c r="D29" s="767">
        <v>64</v>
      </c>
      <c r="E29" s="767">
        <v>68</v>
      </c>
      <c r="F29" s="767">
        <v>81</v>
      </c>
      <c r="G29" s="767">
        <v>80</v>
      </c>
      <c r="H29" s="767">
        <v>77</v>
      </c>
      <c r="I29" s="767">
        <v>82</v>
      </c>
      <c r="J29" s="767">
        <v>84</v>
      </c>
      <c r="K29" s="767">
        <v>88</v>
      </c>
      <c r="L29" s="767">
        <v>80</v>
      </c>
    </row>
    <row r="30" spans="1:12">
      <c r="A30" s="1810"/>
      <c r="B30" s="771" t="s">
        <v>353</v>
      </c>
      <c r="C30" s="767">
        <v>39</v>
      </c>
      <c r="D30" s="767">
        <v>70</v>
      </c>
      <c r="E30" s="767">
        <v>67</v>
      </c>
      <c r="F30" s="767">
        <v>72</v>
      </c>
      <c r="G30" s="767">
        <v>79</v>
      </c>
      <c r="H30" s="767">
        <v>139</v>
      </c>
      <c r="I30" s="767">
        <v>75</v>
      </c>
      <c r="J30" s="767">
        <v>79</v>
      </c>
      <c r="K30" s="767">
        <v>104</v>
      </c>
      <c r="L30" s="767">
        <v>101</v>
      </c>
    </row>
    <row r="31" spans="1:12">
      <c r="A31" s="1810"/>
      <c r="B31" s="771" t="s">
        <v>354</v>
      </c>
      <c r="C31" s="767">
        <v>1038</v>
      </c>
      <c r="D31" s="767">
        <v>1407</v>
      </c>
      <c r="E31" s="767">
        <v>1551</v>
      </c>
      <c r="F31" s="767">
        <v>1690</v>
      </c>
      <c r="G31" s="767">
        <v>1766</v>
      </c>
      <c r="H31" s="767">
        <v>1453</v>
      </c>
      <c r="I31" s="767">
        <v>1692</v>
      </c>
      <c r="J31" s="767">
        <v>1678</v>
      </c>
      <c r="K31" s="767">
        <v>1443</v>
      </c>
      <c r="L31" s="767">
        <v>1486</v>
      </c>
    </row>
    <row r="32" spans="1:12">
      <c r="A32" s="1810"/>
      <c r="B32" s="771" t="s">
        <v>355</v>
      </c>
      <c r="C32" s="767">
        <v>19</v>
      </c>
      <c r="D32" s="767">
        <v>27</v>
      </c>
      <c r="E32" s="767">
        <v>40</v>
      </c>
      <c r="F32" s="767">
        <v>48</v>
      </c>
      <c r="G32" s="767">
        <v>58</v>
      </c>
      <c r="H32" s="767">
        <v>51</v>
      </c>
      <c r="I32" s="767">
        <v>49</v>
      </c>
      <c r="J32" s="767">
        <v>48</v>
      </c>
      <c r="K32" s="767">
        <v>68</v>
      </c>
      <c r="L32" s="767">
        <v>69</v>
      </c>
    </row>
    <row r="33" spans="1:12">
      <c r="A33" s="1810"/>
      <c r="B33" s="771" t="s">
        <v>356</v>
      </c>
      <c r="C33" s="767">
        <v>46</v>
      </c>
      <c r="D33" s="767">
        <v>51</v>
      </c>
      <c r="E33" s="767">
        <v>69</v>
      </c>
      <c r="F33" s="767">
        <v>75</v>
      </c>
      <c r="G33" s="767">
        <v>80</v>
      </c>
      <c r="H33" s="767">
        <v>76</v>
      </c>
      <c r="I33" s="767">
        <v>79</v>
      </c>
      <c r="J33" s="767">
        <v>82</v>
      </c>
      <c r="K33" s="767">
        <v>67</v>
      </c>
      <c r="L33" s="767">
        <v>65</v>
      </c>
    </row>
    <row r="34" spans="1:12">
      <c r="A34" s="1810"/>
      <c r="B34" s="771" t="s">
        <v>357</v>
      </c>
      <c r="C34" s="767">
        <v>52</v>
      </c>
      <c r="D34" s="767">
        <v>122</v>
      </c>
      <c r="E34" s="767">
        <v>139</v>
      </c>
      <c r="F34" s="767">
        <v>149</v>
      </c>
      <c r="G34" s="767">
        <v>175</v>
      </c>
      <c r="H34" s="767">
        <v>402</v>
      </c>
      <c r="I34" s="767">
        <v>161</v>
      </c>
      <c r="J34" s="767">
        <v>154</v>
      </c>
      <c r="K34" s="767">
        <v>137</v>
      </c>
      <c r="L34" s="767">
        <v>142</v>
      </c>
    </row>
    <row r="35" spans="1:12">
      <c r="A35" s="1810"/>
      <c r="B35" s="771" t="s">
        <v>358</v>
      </c>
      <c r="C35" s="767">
        <v>87</v>
      </c>
      <c r="D35" s="767">
        <v>91</v>
      </c>
      <c r="E35" s="767">
        <v>107</v>
      </c>
      <c r="F35" s="767">
        <v>109</v>
      </c>
      <c r="G35" s="767">
        <v>121</v>
      </c>
      <c r="H35" s="767">
        <v>109</v>
      </c>
      <c r="I35" s="767">
        <v>110</v>
      </c>
      <c r="J35" s="767">
        <v>119</v>
      </c>
      <c r="K35" s="767">
        <v>106</v>
      </c>
      <c r="L35" s="767">
        <v>101</v>
      </c>
    </row>
    <row r="36" spans="1:12">
      <c r="A36" s="1810"/>
      <c r="B36" s="771" t="s">
        <v>359</v>
      </c>
      <c r="C36" s="767">
        <v>38</v>
      </c>
      <c r="D36" s="767">
        <v>81</v>
      </c>
      <c r="E36" s="767">
        <v>93</v>
      </c>
      <c r="F36" s="767">
        <v>92</v>
      </c>
      <c r="G36" s="767">
        <v>105</v>
      </c>
      <c r="H36" s="767">
        <v>118</v>
      </c>
      <c r="I36" s="767">
        <v>101</v>
      </c>
      <c r="J36" s="767">
        <v>104</v>
      </c>
      <c r="K36" s="767">
        <v>101</v>
      </c>
      <c r="L36" s="767">
        <v>99</v>
      </c>
    </row>
    <row r="37" spans="1:12">
      <c r="A37" s="1810"/>
      <c r="B37" s="771" t="s">
        <v>360</v>
      </c>
      <c r="C37" s="767">
        <v>112</v>
      </c>
      <c r="D37" s="767">
        <v>163</v>
      </c>
      <c r="E37" s="767">
        <v>191</v>
      </c>
      <c r="F37" s="767">
        <v>220</v>
      </c>
      <c r="G37" s="767">
        <v>236</v>
      </c>
      <c r="H37" s="767">
        <v>203</v>
      </c>
      <c r="I37" s="767">
        <v>223</v>
      </c>
      <c r="J37" s="767">
        <v>237</v>
      </c>
      <c r="K37" s="767">
        <v>347</v>
      </c>
      <c r="L37" s="767">
        <v>343</v>
      </c>
    </row>
    <row r="38" spans="1:12">
      <c r="A38" s="1810"/>
      <c r="B38" s="771" t="s">
        <v>361</v>
      </c>
      <c r="C38" s="767">
        <v>77</v>
      </c>
      <c r="D38" s="767">
        <v>65</v>
      </c>
      <c r="E38" s="767">
        <v>73</v>
      </c>
      <c r="F38" s="767">
        <v>76</v>
      </c>
      <c r="G38" s="767">
        <v>79</v>
      </c>
      <c r="H38" s="767">
        <v>72</v>
      </c>
      <c r="I38" s="767">
        <v>77</v>
      </c>
      <c r="J38" s="767">
        <v>75</v>
      </c>
      <c r="K38" s="767">
        <v>75</v>
      </c>
      <c r="L38" s="767">
        <v>71</v>
      </c>
    </row>
    <row r="39" spans="1:12">
      <c r="A39" s="1810"/>
      <c r="B39" s="771" t="s">
        <v>362</v>
      </c>
      <c r="C39" s="767">
        <v>179</v>
      </c>
      <c r="D39" s="767">
        <v>197</v>
      </c>
      <c r="E39" s="767">
        <v>248</v>
      </c>
      <c r="F39" s="767">
        <v>273</v>
      </c>
      <c r="G39" s="767">
        <v>302</v>
      </c>
      <c r="H39" s="767">
        <v>246</v>
      </c>
      <c r="I39" s="767">
        <v>310</v>
      </c>
      <c r="J39" s="767">
        <v>311</v>
      </c>
      <c r="K39" s="767">
        <v>292</v>
      </c>
      <c r="L39" s="767">
        <v>275</v>
      </c>
    </row>
    <row r="40" spans="1:12">
      <c r="A40" s="1810"/>
      <c r="B40" s="771" t="s">
        <v>363</v>
      </c>
      <c r="C40" s="767">
        <v>46</v>
      </c>
      <c r="D40" s="767">
        <v>41</v>
      </c>
      <c r="E40" s="767">
        <v>54</v>
      </c>
      <c r="F40" s="767">
        <v>59</v>
      </c>
      <c r="G40" s="767">
        <v>53</v>
      </c>
      <c r="H40" s="767">
        <v>53</v>
      </c>
      <c r="I40" s="767">
        <v>52</v>
      </c>
      <c r="J40" s="767">
        <v>52</v>
      </c>
      <c r="K40" s="767">
        <v>43</v>
      </c>
      <c r="L40" s="767">
        <v>45</v>
      </c>
    </row>
    <row r="41" spans="1:12">
      <c r="A41" s="1810"/>
      <c r="B41" s="771" t="s">
        <v>364</v>
      </c>
      <c r="C41" s="772">
        <v>16</v>
      </c>
      <c r="D41" s="772">
        <v>27</v>
      </c>
      <c r="E41" s="772">
        <v>30</v>
      </c>
      <c r="F41" s="772">
        <v>35</v>
      </c>
      <c r="G41" s="772">
        <v>37</v>
      </c>
      <c r="H41" s="772">
        <v>41</v>
      </c>
      <c r="I41" s="772">
        <v>35</v>
      </c>
      <c r="J41" s="772">
        <v>35</v>
      </c>
      <c r="K41" s="772">
        <v>40</v>
      </c>
      <c r="L41" s="772">
        <v>40</v>
      </c>
    </row>
    <row r="42" spans="1:12">
      <c r="A42" s="1810"/>
      <c r="B42" s="771" t="s">
        <v>365</v>
      </c>
      <c r="C42" s="772">
        <v>22</v>
      </c>
      <c r="D42" s="772">
        <v>32</v>
      </c>
      <c r="E42" s="772">
        <v>33</v>
      </c>
      <c r="F42" s="772">
        <v>32</v>
      </c>
      <c r="G42" s="772">
        <v>35</v>
      </c>
      <c r="H42" s="772">
        <v>35</v>
      </c>
      <c r="I42" s="772">
        <v>33</v>
      </c>
      <c r="J42" s="772">
        <v>35</v>
      </c>
      <c r="K42" s="772">
        <v>38</v>
      </c>
      <c r="L42" s="772">
        <v>41</v>
      </c>
    </row>
    <row r="43" spans="1:12">
      <c r="A43" s="1810"/>
      <c r="B43" s="771" t="s">
        <v>366</v>
      </c>
      <c r="C43" s="772">
        <v>15</v>
      </c>
      <c r="D43" s="772">
        <v>24</v>
      </c>
      <c r="E43" s="772">
        <v>29</v>
      </c>
      <c r="F43" s="772">
        <v>35</v>
      </c>
      <c r="G43" s="772">
        <v>35</v>
      </c>
      <c r="H43" s="772">
        <v>33</v>
      </c>
      <c r="I43" s="772">
        <v>34</v>
      </c>
      <c r="J43" s="772">
        <v>40</v>
      </c>
      <c r="K43" s="772">
        <v>39</v>
      </c>
      <c r="L43" s="772">
        <v>38</v>
      </c>
    </row>
    <row r="44" spans="1:12" ht="15" thickBot="1">
      <c r="A44" s="1718"/>
      <c r="B44" s="773" t="s">
        <v>1315</v>
      </c>
      <c r="C44" s="774"/>
      <c r="D44" s="774"/>
      <c r="E44" s="774"/>
      <c r="F44" s="774"/>
      <c r="G44" s="774"/>
      <c r="H44" s="774"/>
      <c r="I44" s="774"/>
      <c r="J44" s="774"/>
      <c r="K44" s="774"/>
      <c r="L44" s="774">
        <v>2</v>
      </c>
    </row>
    <row r="45" spans="1:12" s="614" customFormat="1" ht="15.75" thickTop="1" thickBot="1">
      <c r="A45" s="1719"/>
      <c r="B45" s="1720" t="s">
        <v>367</v>
      </c>
      <c r="C45" s="775">
        <v>3233</v>
      </c>
      <c r="D45" s="775">
        <v>4200</v>
      </c>
      <c r="E45" s="775">
        <v>4952</v>
      </c>
      <c r="F45" s="775">
        <v>5436</v>
      </c>
      <c r="G45" s="775">
        <v>5809</v>
      </c>
      <c r="H45" s="775">
        <v>5454</v>
      </c>
      <c r="I45" s="775">
        <v>5564</v>
      </c>
      <c r="J45" s="775">
        <v>5639</v>
      </c>
      <c r="K45" s="775">
        <v>5526</v>
      </c>
      <c r="L45" s="775">
        <v>5470</v>
      </c>
    </row>
    <row r="46" spans="1:12" s="614" customFormat="1" ht="12.75">
      <c r="A46" s="1721" t="s">
        <v>1318</v>
      </c>
      <c r="B46" s="1722"/>
      <c r="C46" s="1723"/>
      <c r="D46" s="776"/>
      <c r="E46" s="776"/>
      <c r="F46" s="776"/>
      <c r="G46" s="776"/>
      <c r="H46" s="776"/>
      <c r="I46" s="776"/>
      <c r="J46" s="776"/>
      <c r="K46" s="776"/>
    </row>
    <row r="47" spans="1:12" s="778" customFormat="1" ht="15">
      <c r="A47" s="1721" t="s">
        <v>1319</v>
      </c>
      <c r="B47" s="1722"/>
      <c r="C47" s="1724"/>
      <c r="D47" s="777"/>
      <c r="E47" s="777"/>
      <c r="F47" s="777"/>
      <c r="G47" s="777"/>
      <c r="H47" s="777"/>
      <c r="I47" s="777"/>
      <c r="J47" s="777"/>
      <c r="K47" s="777"/>
      <c r="L47" s="614"/>
    </row>
    <row r="48" spans="1:12" ht="15">
      <c r="A48" s="1722" t="s">
        <v>1317</v>
      </c>
      <c r="B48" s="1722"/>
      <c r="C48" s="1725"/>
      <c r="D48" s="778"/>
      <c r="E48" s="778"/>
      <c r="F48" s="778"/>
      <c r="G48" s="778"/>
      <c r="H48" s="778"/>
      <c r="I48" s="778"/>
      <c r="J48" s="778"/>
      <c r="K48" s="778"/>
      <c r="L48" s="778"/>
    </row>
  </sheetData>
  <mergeCells count="13">
    <mergeCell ref="A7:A43"/>
    <mergeCell ref="C3:C4"/>
    <mergeCell ref="D3:D4"/>
    <mergeCell ref="E3:E4"/>
    <mergeCell ref="F3:F4"/>
    <mergeCell ref="L3:L4"/>
    <mergeCell ref="H3:H4"/>
    <mergeCell ref="A5:B5"/>
    <mergeCell ref="A6:B6"/>
    <mergeCell ref="I3:I4"/>
    <mergeCell ref="J3:J4"/>
    <mergeCell ref="K3:K4"/>
    <mergeCell ref="G3:G4"/>
  </mergeCells>
  <hyperlinks>
    <hyperlink ref="A1" location="Menu!A1" display="Return to Menu"/>
  </hyperlinks>
  <pageMargins left="1.21" right="0.55000000000000004" top="0.39" bottom="0.14000000000000001" header="0.54" footer="0.26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48"/>
  <sheetViews>
    <sheetView view="pageBreakPreview" zoomScaleNormal="75" zoomScaleSheetLayoutView="50" workbookViewId="0">
      <pane xSplit="1" ySplit="5" topLeftCell="B30" activePane="bottomRight" state="frozen"/>
      <selection pane="topRight" activeCell="B1" sqref="B1"/>
      <selection pane="bottomLeft" activeCell="A9" sqref="A9"/>
      <selection pane="bottomRight" activeCell="A38" sqref="A38:A42"/>
    </sheetView>
  </sheetViews>
  <sheetFormatPr defaultRowHeight="14.25"/>
  <cols>
    <col min="1" max="1" width="22.7109375" style="671" customWidth="1"/>
    <col min="2" max="2" width="27.140625" style="14" bestFit="1" customWidth="1"/>
    <col min="3" max="3" width="27.7109375" style="14" customWidth="1"/>
    <col min="4" max="4" width="33.5703125" style="14" bestFit="1" customWidth="1"/>
    <col min="5" max="5" width="14.5703125" style="14" customWidth="1"/>
    <col min="6" max="6" width="10.7109375" style="14" customWidth="1"/>
    <col min="7" max="7" width="12.140625" style="14" customWidth="1"/>
    <col min="8" max="8" width="14.140625" style="396" customWidth="1"/>
    <col min="9" max="9" width="9.7109375" style="396" customWidth="1"/>
    <col min="10" max="10" width="9.140625" style="14"/>
    <col min="11" max="11" width="15.5703125" style="14" bestFit="1" customWidth="1"/>
    <col min="12" max="12" width="9.140625" style="14"/>
    <col min="13" max="13" width="12.5703125" style="14" bestFit="1" customWidth="1"/>
    <col min="14" max="14" width="12.7109375" style="14" bestFit="1" customWidth="1"/>
    <col min="15" max="16384" width="9.140625" style="14"/>
  </cols>
  <sheetData>
    <row r="1" spans="1:14" ht="26.25">
      <c r="A1" s="1736" t="s">
        <v>1407</v>
      </c>
    </row>
    <row r="2" spans="1:14" s="222" customFormat="1" ht="18.75" thickBot="1">
      <c r="A2" s="600" t="s">
        <v>811</v>
      </c>
      <c r="B2" s="224"/>
      <c r="C2" s="224"/>
      <c r="D2" s="1103"/>
      <c r="E2" s="922"/>
      <c r="H2" s="394"/>
      <c r="I2" s="394"/>
    </row>
    <row r="3" spans="1:14">
      <c r="A3" s="779" t="s">
        <v>33</v>
      </c>
      <c r="B3" s="213" t="s">
        <v>534</v>
      </c>
      <c r="C3" s="213" t="s">
        <v>535</v>
      </c>
      <c r="D3" s="213" t="s">
        <v>534</v>
      </c>
      <c r="E3" s="503"/>
    </row>
    <row r="4" spans="1:14">
      <c r="A4" s="732"/>
      <c r="B4" s="503" t="s">
        <v>536</v>
      </c>
      <c r="C4" s="503" t="s">
        <v>870</v>
      </c>
      <c r="D4" s="503" t="s">
        <v>537</v>
      </c>
      <c r="E4" s="503"/>
    </row>
    <row r="5" spans="1:14" ht="12" customHeight="1" thickBot="1">
      <c r="A5" s="733"/>
      <c r="B5" s="7" t="s">
        <v>1066</v>
      </c>
      <c r="C5" s="7" t="s">
        <v>1067</v>
      </c>
      <c r="D5" s="7" t="s">
        <v>538</v>
      </c>
      <c r="E5" s="503"/>
    </row>
    <row r="6" spans="1:14" ht="20.100000000000001" customHeight="1">
      <c r="A6" s="732">
        <v>1992</v>
      </c>
      <c r="B6" s="1104">
        <v>20400</v>
      </c>
      <c r="C6" s="1105">
        <v>75456.299999999988</v>
      </c>
      <c r="D6" s="1106">
        <v>27.035515921135815</v>
      </c>
      <c r="E6" s="127"/>
      <c r="F6" s="1715"/>
      <c r="G6" s="400"/>
      <c r="K6" s="28"/>
      <c r="L6" s="28"/>
      <c r="M6" s="28"/>
      <c r="N6" s="399"/>
    </row>
    <row r="7" spans="1:14" ht="20.100000000000001" customHeight="1">
      <c r="A7" s="732">
        <v>1993</v>
      </c>
      <c r="B7" s="1107">
        <v>15462.9</v>
      </c>
      <c r="C7" s="1108">
        <v>88821</v>
      </c>
      <c r="D7" s="1106">
        <v>17.40905866855811</v>
      </c>
      <c r="E7" s="127"/>
      <c r="F7" s="1715"/>
      <c r="G7" s="400"/>
      <c r="K7" s="28"/>
      <c r="L7" s="28"/>
      <c r="M7" s="28"/>
      <c r="N7" s="399"/>
    </row>
    <row r="8" spans="1:14" ht="20.100000000000001" customHeight="1">
      <c r="A8" s="732">
        <v>1994</v>
      </c>
      <c r="B8" s="1107">
        <v>20552.5</v>
      </c>
      <c r="C8" s="1108">
        <v>143516.79999999999</v>
      </c>
      <c r="D8" s="1106">
        <v>14.32062309081585</v>
      </c>
      <c r="E8" s="127"/>
      <c r="F8" s="1715"/>
      <c r="G8" s="400"/>
      <c r="K8" s="28"/>
      <c r="L8" s="28"/>
      <c r="M8" s="28"/>
      <c r="N8" s="399"/>
    </row>
    <row r="9" spans="1:14" ht="20.100000000000001" customHeight="1">
      <c r="A9" s="732">
        <v>1995</v>
      </c>
      <c r="B9" s="1107">
        <v>32374.499999999996</v>
      </c>
      <c r="C9" s="1108">
        <v>204090.59999999998</v>
      </c>
      <c r="D9" s="1106">
        <v>15.862807988217002</v>
      </c>
      <c r="E9" s="127"/>
      <c r="F9" s="1715"/>
      <c r="G9" s="400"/>
      <c r="K9" s="28"/>
      <c r="L9" s="28"/>
      <c r="M9" s="28"/>
      <c r="N9" s="399"/>
    </row>
    <row r="10" spans="1:14" ht="20.100000000000001" customHeight="1">
      <c r="A10" s="732">
        <v>1996</v>
      </c>
      <c r="B10" s="1107">
        <v>42302.1</v>
      </c>
      <c r="C10" s="1108">
        <v>254853.09999999998</v>
      </c>
      <c r="D10" s="1106">
        <v>16.598620931038312</v>
      </c>
      <c r="E10" s="127"/>
      <c r="F10" s="1715"/>
      <c r="G10" s="400"/>
      <c r="K10" s="28"/>
      <c r="L10" s="28"/>
      <c r="M10" s="28"/>
      <c r="N10" s="399"/>
    </row>
    <row r="11" spans="1:14" ht="20.100000000000001" customHeight="1">
      <c r="A11" s="732">
        <v>1997</v>
      </c>
      <c r="B11" s="1107">
        <v>40844.300000000003</v>
      </c>
      <c r="C11" s="1108">
        <v>311358.40000000002</v>
      </c>
      <c r="D11" s="1106">
        <v>13.118097986115037</v>
      </c>
      <c r="E11" s="127"/>
      <c r="F11" s="1715"/>
      <c r="G11" s="400"/>
      <c r="K11" s="28"/>
      <c r="L11" s="28"/>
      <c r="M11" s="28"/>
      <c r="N11" s="399"/>
    </row>
    <row r="12" spans="1:14" ht="20.100000000000001" customHeight="1">
      <c r="A12" s="732">
        <v>1998</v>
      </c>
      <c r="B12" s="1107">
        <v>42260.7</v>
      </c>
      <c r="C12" s="1108">
        <v>366544.1</v>
      </c>
      <c r="D12" s="1106">
        <v>11.529499451771287</v>
      </c>
      <c r="E12" s="127"/>
      <c r="F12" s="1715"/>
      <c r="G12" s="400"/>
      <c r="K12" s="28"/>
      <c r="L12" s="28"/>
      <c r="M12" s="28"/>
      <c r="N12" s="399"/>
    </row>
    <row r="13" spans="1:14" ht="20.100000000000001" customHeight="1">
      <c r="A13" s="732">
        <v>1999</v>
      </c>
      <c r="B13" s="1107">
        <v>46824</v>
      </c>
      <c r="C13" s="1108">
        <v>449054.3</v>
      </c>
      <c r="D13" s="1106">
        <v>10.427246771715581</v>
      </c>
      <c r="E13" s="127"/>
      <c r="F13" s="1715"/>
      <c r="G13" s="400"/>
      <c r="K13" s="28"/>
      <c r="L13" s="28"/>
      <c r="M13" s="28"/>
      <c r="N13" s="399"/>
    </row>
    <row r="14" spans="1:14" ht="20.100000000000001" customHeight="1">
      <c r="A14" s="732">
        <v>2000</v>
      </c>
      <c r="B14" s="1107">
        <v>44542.3</v>
      </c>
      <c r="C14" s="1108">
        <v>587999.9</v>
      </c>
      <c r="D14" s="1106">
        <v>7.5752223767385001</v>
      </c>
      <c r="E14" s="127"/>
      <c r="F14" s="1715"/>
      <c r="G14" s="400"/>
      <c r="K14" s="28"/>
      <c r="L14" s="28"/>
      <c r="M14" s="28"/>
      <c r="N14" s="399"/>
    </row>
    <row r="15" spans="1:14" ht="20.100000000000001" customHeight="1">
      <c r="A15" s="732">
        <v>2001</v>
      </c>
      <c r="B15" s="1107">
        <v>52428.4</v>
      </c>
      <c r="C15" s="1108">
        <v>844486.2</v>
      </c>
      <c r="D15" s="1106">
        <v>6.2083193307362521</v>
      </c>
      <c r="E15" s="127"/>
      <c r="F15" s="1715"/>
      <c r="G15" s="400"/>
      <c r="K15" s="28"/>
      <c r="L15" s="28"/>
      <c r="M15" s="28"/>
      <c r="N15" s="399"/>
    </row>
    <row r="16" spans="1:14" ht="20.100000000000001" customHeight="1">
      <c r="A16" s="732">
        <v>2002</v>
      </c>
      <c r="B16" s="1107">
        <v>82368.399999999994</v>
      </c>
      <c r="C16" s="1108">
        <v>948464.1</v>
      </c>
      <c r="D16" s="1106">
        <v>8.6843982813898801</v>
      </c>
      <c r="E16" s="127"/>
      <c r="F16" s="1715"/>
      <c r="G16" s="400"/>
      <c r="K16" s="28"/>
      <c r="L16" s="28"/>
      <c r="M16" s="28"/>
      <c r="N16" s="399"/>
    </row>
    <row r="17" spans="1:14" ht="20.100000000000001" customHeight="1">
      <c r="A17" s="732">
        <v>2003</v>
      </c>
      <c r="B17" s="1107">
        <v>90176.5</v>
      </c>
      <c r="C17" s="1108">
        <v>1203199</v>
      </c>
      <c r="D17" s="1106">
        <v>7.4947286359114322</v>
      </c>
      <c r="E17" s="127"/>
      <c r="F17" s="1715"/>
      <c r="G17" s="400"/>
      <c r="K17" s="28"/>
      <c r="L17" s="28"/>
      <c r="M17" s="28"/>
      <c r="N17" s="399"/>
    </row>
    <row r="18" spans="1:14" ht="20.100000000000001" customHeight="1">
      <c r="A18" s="732">
        <v>2004</v>
      </c>
      <c r="B18" s="1107">
        <v>54981.2</v>
      </c>
      <c r="C18" s="1108">
        <v>1519242.7</v>
      </c>
      <c r="D18" s="1106">
        <v>3.6189872756999262</v>
      </c>
      <c r="E18" s="127"/>
      <c r="F18" s="1715"/>
      <c r="G18" s="400"/>
      <c r="K18" s="28"/>
      <c r="L18" s="28"/>
      <c r="M18" s="28"/>
      <c r="N18" s="399"/>
    </row>
    <row r="19" spans="1:14" ht="20.100000000000001" customHeight="1">
      <c r="A19" s="732">
        <v>2005</v>
      </c>
      <c r="B19" s="1107">
        <v>50672.6</v>
      </c>
      <c r="C19" s="1108">
        <v>1991146.42</v>
      </c>
      <c r="D19" s="1106">
        <v>2.5448957189195558</v>
      </c>
      <c r="E19" s="127"/>
      <c r="F19" s="1715"/>
      <c r="G19" s="400"/>
      <c r="K19" s="25"/>
      <c r="L19" s="25"/>
      <c r="M19" s="28"/>
      <c r="N19" s="399"/>
    </row>
    <row r="20" spans="1:14" ht="20.100000000000001" customHeight="1">
      <c r="A20" s="732">
        <v>2006</v>
      </c>
      <c r="B20" s="1107">
        <v>25713.7</v>
      </c>
      <c r="C20" s="1108">
        <v>2609289.4</v>
      </c>
      <c r="D20" s="1106">
        <v>0.98546753763687545</v>
      </c>
      <c r="E20" s="127"/>
      <c r="F20" s="1715"/>
      <c r="G20" s="400"/>
      <c r="K20" s="28"/>
      <c r="L20" s="28"/>
      <c r="M20" s="28"/>
      <c r="N20" s="399"/>
    </row>
    <row r="21" spans="1:14" ht="20.100000000000001" customHeight="1">
      <c r="A21" s="732">
        <v>2007</v>
      </c>
      <c r="B21" s="1107">
        <v>41100.400000000001</v>
      </c>
      <c r="C21" s="1108">
        <v>4820695.7</v>
      </c>
      <c r="D21" s="1106">
        <v>0.85258233578194942</v>
      </c>
      <c r="E21" s="127"/>
      <c r="F21" s="1715"/>
      <c r="G21" s="400"/>
      <c r="K21" s="28"/>
      <c r="L21" s="28"/>
      <c r="M21" s="28"/>
      <c r="N21" s="399"/>
    </row>
    <row r="22" spans="1:14" ht="20.100000000000001" customHeight="1">
      <c r="A22" s="732">
        <v>2008</v>
      </c>
      <c r="B22" s="1107">
        <v>13512.20422159</v>
      </c>
      <c r="C22" s="1108">
        <v>7799400.1132610394</v>
      </c>
      <c r="D22" s="1106">
        <v>0.17324671161075178</v>
      </c>
      <c r="E22" s="127"/>
      <c r="F22" s="1715"/>
      <c r="G22" s="400"/>
      <c r="K22" s="28"/>
      <c r="L22" s="28"/>
      <c r="M22" s="28"/>
      <c r="N22" s="399"/>
    </row>
    <row r="23" spans="1:14" ht="20.100000000000001" customHeight="1">
      <c r="A23" s="732">
        <v>2009</v>
      </c>
      <c r="B23" s="1107">
        <v>16366.485012469997</v>
      </c>
      <c r="C23" s="1108">
        <v>9667876.6775001772</v>
      </c>
      <c r="D23" s="1109">
        <v>0.16928727535963853</v>
      </c>
      <c r="E23" s="422"/>
      <c r="F23" s="1715"/>
      <c r="G23" s="400"/>
      <c r="K23" s="28"/>
      <c r="L23" s="28"/>
      <c r="M23" s="28"/>
    </row>
    <row r="24" spans="1:14" ht="20.100000000000001" customHeight="1">
      <c r="A24" s="732">
        <v>2010</v>
      </c>
      <c r="B24" s="1107">
        <v>12550.3</v>
      </c>
      <c r="C24" s="1108">
        <v>9198173.0575210787</v>
      </c>
      <c r="D24" s="1110">
        <v>0.13644339937416142</v>
      </c>
      <c r="E24" s="422"/>
      <c r="F24" s="1715"/>
      <c r="G24" s="400"/>
      <c r="K24" s="364"/>
      <c r="L24" s="364"/>
      <c r="M24" s="28"/>
    </row>
    <row r="25" spans="1:14" ht="20.100000000000001" customHeight="1">
      <c r="A25" s="732">
        <v>2011</v>
      </c>
      <c r="B25" s="1107">
        <v>15611.7</v>
      </c>
      <c r="C25" s="1108">
        <v>9614445.7984891199</v>
      </c>
      <c r="D25" s="1110">
        <v>0.162377534048331</v>
      </c>
      <c r="E25" s="129"/>
      <c r="F25" s="1715"/>
      <c r="G25" s="400"/>
      <c r="H25" s="128"/>
      <c r="K25" s="25"/>
      <c r="L25" s="25"/>
      <c r="M25" s="28"/>
    </row>
    <row r="26" spans="1:14" ht="20.100000000000001" customHeight="1">
      <c r="A26" s="732">
        <v>2012</v>
      </c>
      <c r="B26" s="1107">
        <v>13863.462939219999</v>
      </c>
      <c r="C26" s="1108">
        <v>10440956.329526043</v>
      </c>
      <c r="D26" s="1110">
        <v>0.13277962766701198</v>
      </c>
      <c r="E26" s="423"/>
      <c r="F26" s="1715"/>
      <c r="G26" s="400"/>
      <c r="H26" s="128"/>
      <c r="K26" s="396"/>
      <c r="L26" s="25"/>
      <c r="M26" s="28"/>
    </row>
    <row r="27" spans="1:14" ht="20.100000000000001" customHeight="1">
      <c r="A27" s="732">
        <v>2013</v>
      </c>
      <c r="B27" s="1107">
        <v>15353.04</v>
      </c>
      <c r="C27" s="1108">
        <v>11543649.92517204</v>
      </c>
      <c r="D27" s="1110">
        <v>0.13299987525194451</v>
      </c>
      <c r="E27" s="423"/>
      <c r="F27" s="1715"/>
      <c r="G27" s="400"/>
      <c r="H27" s="424"/>
      <c r="K27" s="25"/>
      <c r="L27" s="25"/>
      <c r="M27" s="28"/>
    </row>
    <row r="28" spans="1:14" ht="20.100000000000001" customHeight="1">
      <c r="A28" s="732">
        <v>2014</v>
      </c>
      <c r="B28" s="1108"/>
      <c r="C28" s="1108"/>
      <c r="D28" s="1110"/>
      <c r="E28" s="1656"/>
      <c r="F28" s="1657"/>
      <c r="G28" s="28"/>
      <c r="H28" s="1658"/>
      <c r="I28" s="1659"/>
    </row>
    <row r="29" spans="1:14" ht="20.100000000000001" customHeight="1">
      <c r="A29" s="732" t="s">
        <v>48</v>
      </c>
      <c r="B29" s="1108">
        <v>21653.62757819</v>
      </c>
      <c r="C29" s="1108">
        <v>11764494.004599022</v>
      </c>
      <c r="D29" s="1110">
        <v>0.18405914924794115</v>
      </c>
      <c r="E29" s="1656"/>
      <c r="F29" s="1716"/>
      <c r="G29" s="28"/>
      <c r="H29" s="1660"/>
      <c r="I29" s="1659"/>
    </row>
    <row r="30" spans="1:14" ht="20.100000000000001" customHeight="1">
      <c r="A30" s="732" t="s">
        <v>49</v>
      </c>
      <c r="B30" s="1108">
        <v>16007.69164182</v>
      </c>
      <c r="C30" s="1108">
        <v>12168761.857311899</v>
      </c>
      <c r="D30" s="1110">
        <v>0.13154741484402857</v>
      </c>
      <c r="E30" s="1656"/>
      <c r="F30" s="1715"/>
      <c r="G30" s="28"/>
      <c r="H30" s="1660"/>
      <c r="I30" s="1659"/>
    </row>
    <row r="31" spans="1:14" ht="20.100000000000001" customHeight="1">
      <c r="A31" s="732" t="s">
        <v>50</v>
      </c>
      <c r="B31" s="1108">
        <v>15966.622858999999</v>
      </c>
      <c r="C31" s="1108">
        <v>12933832.076581789</v>
      </c>
      <c r="D31" s="1110">
        <v>0.12344850903012287</v>
      </c>
      <c r="E31" s="1656"/>
      <c r="F31" s="1715"/>
      <c r="G31" s="28"/>
      <c r="H31" s="1660"/>
      <c r="I31" s="1659"/>
    </row>
    <row r="32" spans="1:14" ht="20.100000000000001" customHeight="1">
      <c r="A32" s="732" t="s">
        <v>51</v>
      </c>
      <c r="B32" s="1108">
        <v>16069.267442259999</v>
      </c>
      <c r="C32" s="1108">
        <v>13179598.112552093</v>
      </c>
      <c r="D32" s="1110">
        <v>0.12192532203964414</v>
      </c>
      <c r="E32" s="1656"/>
      <c r="F32" s="1715"/>
      <c r="G32" s="28"/>
      <c r="H32" s="1660"/>
      <c r="I32" s="1659"/>
    </row>
    <row r="33" spans="1:9" ht="20.100000000000001" customHeight="1">
      <c r="A33" s="732">
        <v>2015</v>
      </c>
      <c r="B33" s="1108"/>
      <c r="C33" s="1108"/>
      <c r="D33" s="1110"/>
      <c r="E33" s="1656"/>
      <c r="F33" s="1657"/>
      <c r="G33" s="28"/>
      <c r="H33" s="1660"/>
      <c r="I33" s="1659"/>
    </row>
    <row r="34" spans="1:9" ht="20.100000000000001" customHeight="1">
      <c r="A34" s="732" t="s">
        <v>48</v>
      </c>
      <c r="B34" s="1108">
        <v>9881.5300000000007</v>
      </c>
      <c r="C34" s="1108">
        <v>13631098.317275846</v>
      </c>
      <c r="D34" s="1110">
        <f>B34/C34*100</f>
        <v>7.249254440103553E-2</v>
      </c>
      <c r="E34" s="1656"/>
      <c r="F34" s="1715"/>
      <c r="G34" s="28"/>
      <c r="H34" s="1660"/>
      <c r="I34" s="1659"/>
    </row>
    <row r="35" spans="1:9" ht="20.100000000000001" customHeight="1">
      <c r="A35" s="732" t="s">
        <v>49</v>
      </c>
      <c r="B35" s="1108">
        <v>10155.870000000001</v>
      </c>
      <c r="C35" s="1108">
        <v>13712964.872019924</v>
      </c>
      <c r="D35" s="1110">
        <f t="shared" ref="D35:D36" si="0">B35/C35*100</f>
        <v>7.4060351607274533E-2</v>
      </c>
      <c r="E35" s="1656"/>
      <c r="F35" s="1715"/>
      <c r="G35" s="28"/>
      <c r="H35" s="1660"/>
      <c r="I35" s="1659"/>
    </row>
    <row r="36" spans="1:9" ht="20.100000000000001" customHeight="1">
      <c r="A36" s="732" t="s">
        <v>50</v>
      </c>
      <c r="B36" s="1108">
        <v>12244.41</v>
      </c>
      <c r="C36" s="1108">
        <v>13362905.535547158</v>
      </c>
      <c r="D36" s="1110">
        <f t="shared" si="0"/>
        <v>9.1629847770967124E-2</v>
      </c>
      <c r="E36" s="1656"/>
      <c r="F36" s="1715"/>
      <c r="G36" s="28"/>
      <c r="H36" s="1660"/>
      <c r="I36" s="1659"/>
    </row>
    <row r="37" spans="1:9" ht="20.100000000000001" customHeight="1" thickBot="1">
      <c r="A37" s="733" t="s">
        <v>51</v>
      </c>
      <c r="B37" s="1111">
        <v>12949.48</v>
      </c>
      <c r="C37" s="1111">
        <v>13568543.702078231</v>
      </c>
      <c r="D37" s="1112">
        <f>B37/C37*100</f>
        <v>9.5437508138891777E-2</v>
      </c>
      <c r="E37" s="1656"/>
      <c r="F37" s="1715"/>
      <c r="G37" s="28"/>
      <c r="H37" s="1660"/>
      <c r="I37" s="1659"/>
    </row>
    <row r="38" spans="1:9" s="168" customFormat="1">
      <c r="A38" s="1717" t="s">
        <v>419</v>
      </c>
      <c r="D38" s="963"/>
      <c r="E38" s="1661"/>
      <c r="F38" s="1662"/>
      <c r="G38" s="1663"/>
      <c r="H38" s="1664"/>
      <c r="I38" s="1665"/>
    </row>
    <row r="39" spans="1:9" s="168" customFormat="1" ht="16.5">
      <c r="A39" s="1717" t="s">
        <v>871</v>
      </c>
      <c r="E39" s="1084"/>
      <c r="F39" s="395"/>
      <c r="G39" s="1083"/>
      <c r="H39" s="397"/>
      <c r="I39" s="397"/>
    </row>
    <row r="40" spans="1:9" s="168" customFormat="1" ht="16.5">
      <c r="A40" s="1717" t="s">
        <v>1314</v>
      </c>
      <c r="E40" s="1084"/>
      <c r="F40" s="395"/>
      <c r="H40" s="397"/>
      <c r="I40" s="397"/>
    </row>
    <row r="41" spans="1:9" s="168" customFormat="1">
      <c r="A41" s="1717" t="s">
        <v>812</v>
      </c>
      <c r="B41" s="219"/>
      <c r="C41" s="203"/>
      <c r="E41" s="1084"/>
      <c r="F41" s="1083"/>
      <c r="H41" s="397"/>
      <c r="I41" s="397"/>
    </row>
    <row r="42" spans="1:9" s="168" customFormat="1">
      <c r="A42" s="1717" t="s">
        <v>813</v>
      </c>
      <c r="B42" s="219"/>
      <c r="C42" s="203"/>
      <c r="E42" s="1084"/>
      <c r="F42" s="1083"/>
      <c r="H42" s="397"/>
      <c r="I42" s="397"/>
    </row>
    <row r="43" spans="1:9" s="20" customFormat="1" ht="12.75">
      <c r="A43" s="781"/>
      <c r="E43" s="168"/>
      <c r="F43" s="168"/>
      <c r="G43" s="168"/>
      <c r="H43" s="398"/>
      <c r="I43" s="398"/>
    </row>
    <row r="44" spans="1:9">
      <c r="E44" s="168"/>
      <c r="F44" s="168"/>
      <c r="G44" s="20"/>
    </row>
    <row r="45" spans="1:9">
      <c r="E45" s="168"/>
      <c r="F45" s="168"/>
    </row>
    <row r="46" spans="1:9">
      <c r="E46" s="168"/>
      <c r="F46" s="168"/>
    </row>
    <row r="47" spans="1:9">
      <c r="E47" s="168"/>
      <c r="F47" s="20"/>
    </row>
    <row r="48" spans="1:9">
      <c r="E48" s="20"/>
    </row>
  </sheetData>
  <hyperlinks>
    <hyperlink ref="A1" location="Menu!A1" display="Return to Menu"/>
  </hyperlinks>
  <pageMargins left="0.81" right="0" top="0.92" bottom="0" header="0.45" footer="0"/>
  <pageSetup paperSize="9" scale="8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zoomScale="77" zoomScaleNormal="75" zoomScaleSheetLayoutView="77" workbookViewId="0">
      <pane xSplit="1" ySplit="3" topLeftCell="S14" activePane="bottomRight" state="frozen"/>
      <selection pane="topRight" activeCell="B1" sqref="B1"/>
      <selection pane="bottomLeft" activeCell="A3" sqref="A3"/>
      <selection pane="bottomRight" activeCell="A29" sqref="A29:A30"/>
    </sheetView>
  </sheetViews>
  <sheetFormatPr defaultRowHeight="15.75"/>
  <cols>
    <col min="1" max="1" width="55.28515625" style="562" customWidth="1"/>
    <col min="2" max="2" width="10.42578125" style="562" bestFit="1" customWidth="1"/>
    <col min="3" max="11" width="11.140625" style="562" bestFit="1" customWidth="1"/>
    <col min="12" max="12" width="12.42578125" style="562" bestFit="1" customWidth="1"/>
    <col min="13" max="13" width="11.42578125" style="562" bestFit="1" customWidth="1"/>
    <col min="14" max="15" width="12.42578125" style="562" bestFit="1" customWidth="1"/>
    <col min="16" max="18" width="13.85546875" style="562" bestFit="1" customWidth="1"/>
    <col min="19" max="20" width="14.28515625" style="562" bestFit="1" customWidth="1"/>
    <col min="21" max="21" width="14.28515625" style="562" customWidth="1"/>
    <col min="22" max="23" width="14.42578125" style="562" customWidth="1"/>
    <col min="24" max="24" width="55.28515625" style="562" customWidth="1"/>
    <col min="25" max="25" width="14.42578125" style="562" customWidth="1"/>
    <col min="26" max="26" width="11.7109375" style="562" customWidth="1"/>
    <col min="27" max="28" width="9.140625" style="562"/>
    <col min="29" max="29" width="9.5703125" style="562" bestFit="1" customWidth="1"/>
    <col min="30" max="190" width="9.140625" style="562"/>
    <col min="191" max="191" width="36.7109375" style="562" customWidth="1"/>
    <col min="192" max="192" width="10.140625" style="562" bestFit="1" customWidth="1"/>
    <col min="193" max="201" width="11.140625" style="562" bestFit="1" customWidth="1"/>
    <col min="202" max="202" width="37.5703125" style="562" customWidth="1"/>
    <col min="203" max="203" width="12.42578125" style="562" bestFit="1" customWidth="1"/>
    <col min="204" max="204" width="11.42578125" style="562" bestFit="1" customWidth="1"/>
    <col min="205" max="206" width="12.42578125" style="562" bestFit="1" customWidth="1"/>
    <col min="207" max="209" width="13.85546875" style="562" bestFit="1" customWidth="1"/>
    <col min="210" max="211" width="14.28515625" style="562" bestFit="1" customWidth="1"/>
    <col min="212" max="212" width="14.42578125" style="562" customWidth="1"/>
    <col min="213" max="213" width="9.140625" style="562"/>
    <col min="214" max="214" width="21.7109375" style="562" bestFit="1" customWidth="1"/>
    <col min="215" max="16384" width="9.140625" style="562"/>
  </cols>
  <sheetData>
    <row r="1" spans="1:26" ht="26.25">
      <c r="A1" s="1736" t="s">
        <v>1407</v>
      </c>
    </row>
    <row r="2" spans="1:26" s="561" customFormat="1" ht="36.75" customHeight="1" thickBot="1">
      <c r="A2" s="911" t="s">
        <v>1036</v>
      </c>
      <c r="B2" s="923"/>
      <c r="C2" s="910"/>
      <c r="D2" s="910"/>
      <c r="E2" s="910"/>
      <c r="F2" s="910"/>
      <c r="G2" s="910"/>
      <c r="H2" s="910"/>
      <c r="I2" s="910"/>
      <c r="J2" s="910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60"/>
      <c r="W2" s="560"/>
      <c r="X2" s="911"/>
      <c r="Y2" s="560"/>
    </row>
    <row r="3" spans="1:26" s="787" customFormat="1" ht="21.95" customHeight="1" thickBot="1">
      <c r="A3" s="782" t="s">
        <v>548</v>
      </c>
      <c r="B3" s="783">
        <v>1992</v>
      </c>
      <c r="C3" s="783">
        <v>1993</v>
      </c>
      <c r="D3" s="783">
        <v>1994</v>
      </c>
      <c r="E3" s="783">
        <v>1995</v>
      </c>
      <c r="F3" s="783">
        <v>1996</v>
      </c>
      <c r="G3" s="783">
        <v>1997</v>
      </c>
      <c r="H3" s="784">
        <v>1998</v>
      </c>
      <c r="I3" s="784">
        <v>1999</v>
      </c>
      <c r="J3" s="784">
        <v>2000</v>
      </c>
      <c r="K3" s="784">
        <v>2001</v>
      </c>
      <c r="L3" s="784">
        <v>2002</v>
      </c>
      <c r="M3" s="784">
        <v>2003</v>
      </c>
      <c r="N3" s="784">
        <v>2004</v>
      </c>
      <c r="O3" s="784">
        <v>2005</v>
      </c>
      <c r="P3" s="784">
        <v>2006</v>
      </c>
      <c r="Q3" s="784">
        <v>2007</v>
      </c>
      <c r="R3" s="785">
        <v>2008</v>
      </c>
      <c r="S3" s="785">
        <v>2009</v>
      </c>
      <c r="T3" s="785">
        <v>2010</v>
      </c>
      <c r="U3" s="785">
        <v>2011</v>
      </c>
      <c r="V3" s="786">
        <v>2012</v>
      </c>
      <c r="W3" s="786">
        <v>2013</v>
      </c>
      <c r="X3" s="782" t="s">
        <v>548</v>
      </c>
      <c r="Y3" s="1549">
        <v>2014</v>
      </c>
      <c r="Z3" s="1557">
        <v>2015</v>
      </c>
    </row>
    <row r="4" spans="1:26" ht="21.95" customHeight="1">
      <c r="A4" s="563" t="s">
        <v>549</v>
      </c>
      <c r="B4" s="1085"/>
      <c r="C4" s="1085"/>
      <c r="D4" s="1085"/>
      <c r="E4" s="1085"/>
      <c r="F4" s="1086"/>
      <c r="G4" s="1087"/>
      <c r="H4" s="1087"/>
      <c r="I4" s="1087"/>
      <c r="J4" s="1087"/>
      <c r="K4" s="1088"/>
      <c r="L4" s="1088"/>
      <c r="M4" s="1088"/>
      <c r="N4" s="1088"/>
      <c r="O4" s="1088"/>
      <c r="P4" s="1088"/>
      <c r="Q4" s="1088"/>
      <c r="R4" s="1088"/>
      <c r="S4" s="1088"/>
      <c r="T4" s="1088"/>
      <c r="U4" s="1088"/>
      <c r="V4" s="1088"/>
      <c r="W4" s="1088"/>
      <c r="X4" s="563" t="s">
        <v>549</v>
      </c>
      <c r="Y4" s="1550"/>
      <c r="Z4" s="1558"/>
    </row>
    <row r="5" spans="1:26" ht="21.95" customHeight="1">
      <c r="A5" s="564" t="s">
        <v>910</v>
      </c>
      <c r="B5" s="1086">
        <v>2.93E-2</v>
      </c>
      <c r="C5" s="1086">
        <v>4.2500000000000003E-2</v>
      </c>
      <c r="D5" s="1086">
        <v>3.0899999999999997E-2</v>
      </c>
      <c r="E5" s="1086">
        <v>3.4000000000000002E-2</v>
      </c>
      <c r="F5" s="1086">
        <v>5.5899999999999998E-2</v>
      </c>
      <c r="G5" s="1086">
        <v>4.4899999999999995E-2</v>
      </c>
      <c r="H5" s="1087">
        <v>5.2299999999999999E-2</v>
      </c>
      <c r="I5" s="1087">
        <v>5.4700000000000006E-2</v>
      </c>
      <c r="J5" s="1087">
        <v>5.3499999999999999E-2</v>
      </c>
      <c r="K5" s="1086">
        <v>5.8635714285714298E-2</v>
      </c>
      <c r="L5" s="1089">
        <v>0.41299694726130742</v>
      </c>
      <c r="M5" s="1089">
        <v>0.80686766953997147</v>
      </c>
      <c r="N5" s="1089">
        <v>0.72943298492276376</v>
      </c>
      <c r="O5" s="1089">
        <v>0.92342059013967248</v>
      </c>
      <c r="P5" s="1089">
        <v>0.97610172735537593</v>
      </c>
      <c r="Q5" s="1089">
        <v>0.68100000000000005</v>
      </c>
      <c r="R5" s="1089">
        <v>0.77910000000000001</v>
      </c>
      <c r="S5" s="1089">
        <v>0.97060000000000002</v>
      </c>
      <c r="T5" s="1089">
        <v>1.2823</v>
      </c>
      <c r="U5" s="1089">
        <v>1.5083</v>
      </c>
      <c r="V5" s="1089">
        <v>1.2222</v>
      </c>
      <c r="W5" s="1089">
        <v>0.12141645826</v>
      </c>
      <c r="X5" s="564" t="s">
        <v>1115</v>
      </c>
      <c r="Y5" s="1551">
        <v>0.28654039669999998</v>
      </c>
      <c r="Z5" s="1559">
        <v>0.29102307197999999</v>
      </c>
    </row>
    <row r="6" spans="1:26" ht="21.95" customHeight="1">
      <c r="A6" s="564" t="s">
        <v>550</v>
      </c>
      <c r="B6" s="1086">
        <v>0.4466</v>
      </c>
      <c r="C6" s="1086">
        <v>0.50409999999999999</v>
      </c>
      <c r="D6" s="1086">
        <v>0.81169999999999998</v>
      </c>
      <c r="E6" s="1086">
        <v>0.6452</v>
      </c>
      <c r="F6" s="1086">
        <v>0.42930000000000001</v>
      </c>
      <c r="G6" s="1086">
        <v>2.4683999999999999</v>
      </c>
      <c r="H6" s="1086">
        <v>2.6623999999999999</v>
      </c>
      <c r="I6" s="1086">
        <v>3.3047999999999997</v>
      </c>
      <c r="J6" s="1087">
        <v>2.9836</v>
      </c>
      <c r="K6" s="1086">
        <v>3.3136928571428546</v>
      </c>
      <c r="L6" s="1086">
        <v>23.03210638969788</v>
      </c>
      <c r="M6" s="1086">
        <v>44.997577174569322</v>
      </c>
      <c r="N6" s="1086">
        <v>40.6791823143095</v>
      </c>
      <c r="O6" s="1086">
        <v>51.497526593284626</v>
      </c>
      <c r="P6" s="1086">
        <v>50.837837217091732</v>
      </c>
      <c r="Q6" s="1086">
        <v>29.275099999999998</v>
      </c>
      <c r="R6" s="1086">
        <v>102.8177</v>
      </c>
      <c r="S6" s="1086">
        <v>75.990899999999996</v>
      </c>
      <c r="T6" s="1086">
        <v>85.619600000000005</v>
      </c>
      <c r="U6" s="1086">
        <v>58.771899999999995</v>
      </c>
      <c r="V6" s="1086">
        <v>64.471500000000006</v>
      </c>
      <c r="W6" s="1086">
        <v>65.064029000000005</v>
      </c>
      <c r="X6" s="564" t="s">
        <v>1116</v>
      </c>
      <c r="Y6" s="1552">
        <v>5.7607645275700001</v>
      </c>
      <c r="Z6" s="1560">
        <v>14.931816651549999</v>
      </c>
    </row>
    <row r="7" spans="1:26" ht="21.95" customHeight="1">
      <c r="A7" s="564" t="s">
        <v>551</v>
      </c>
      <c r="B7" s="1086">
        <v>6.13E-2</v>
      </c>
      <c r="C7" s="1086">
        <v>8.4099999999999994E-2</v>
      </c>
      <c r="D7" s="1086">
        <v>8.4400000000000003E-2</v>
      </c>
      <c r="E7" s="1086">
        <v>0.1293</v>
      </c>
      <c r="F7" s="1086">
        <v>5.1799999999999999E-2</v>
      </c>
      <c r="G7" s="1086">
        <v>8.3400000000000002E-2</v>
      </c>
      <c r="H7" s="1087">
        <v>8.7499999999999994E-2</v>
      </c>
      <c r="I7" s="1087">
        <v>8.9200000000000002E-2</v>
      </c>
      <c r="J7" s="1087">
        <v>8.8349999999999998E-2</v>
      </c>
      <c r="K7" s="1086">
        <v>9.09357142857143E-2</v>
      </c>
      <c r="L7" s="1089">
        <v>0.68202393066423384</v>
      </c>
      <c r="M7" s="1089">
        <v>1.3324627776421771</v>
      </c>
      <c r="N7" s="1089">
        <v>1.2045869947275922</v>
      </c>
      <c r="O7" s="1089">
        <v>1.5249384885764496</v>
      </c>
      <c r="P7" s="1089">
        <v>1.5054038470740227</v>
      </c>
      <c r="Q7" s="1089">
        <v>0.86689069747955494</v>
      </c>
      <c r="R7" s="1089">
        <v>29.152999999999999</v>
      </c>
      <c r="S7" s="1089">
        <v>30.781500000000001</v>
      </c>
      <c r="T7" s="1089">
        <v>31.381900000000002</v>
      </c>
      <c r="U7" s="1089">
        <v>16.095299999999998</v>
      </c>
      <c r="V7" s="1089">
        <v>12.8423</v>
      </c>
      <c r="W7" s="1089">
        <v>9.8588700000000014</v>
      </c>
      <c r="X7" s="564" t="s">
        <v>1117</v>
      </c>
      <c r="Y7" s="1551">
        <v>33.157183151860004</v>
      </c>
      <c r="Z7" s="1559">
        <v>38.32481425868</v>
      </c>
    </row>
    <row r="8" spans="1:26" ht="21.95" customHeight="1">
      <c r="A8" s="564" t="s">
        <v>552</v>
      </c>
      <c r="B8" s="1086">
        <v>0.38530000000000003</v>
      </c>
      <c r="C8" s="1086">
        <v>0.42</v>
      </c>
      <c r="D8" s="1086">
        <v>0.72729999999999995</v>
      </c>
      <c r="E8" s="1086">
        <v>0.51590000000000003</v>
      </c>
      <c r="F8" s="1086">
        <v>0.3775</v>
      </c>
      <c r="G8" s="1086">
        <v>2.3849999999999998</v>
      </c>
      <c r="H8" s="1087">
        <v>2.5749</v>
      </c>
      <c r="I8" s="1087">
        <v>3.2155999999999998</v>
      </c>
      <c r="J8" s="1087">
        <v>2.8952499999999999</v>
      </c>
      <c r="K8" s="1086">
        <v>3.22275714285714</v>
      </c>
      <c r="L8" s="1089">
        <v>22.350082459033647</v>
      </c>
      <c r="M8" s="1089">
        <v>43.665114396927144</v>
      </c>
      <c r="N8" s="1089">
        <v>39.474595319581908</v>
      </c>
      <c r="O8" s="1089">
        <v>49.972588104708173</v>
      </c>
      <c r="P8" s="1089">
        <v>49.332433370017711</v>
      </c>
      <c r="Q8" s="1089">
        <v>28.408209302520444</v>
      </c>
      <c r="R8" s="1089">
        <v>73.664699999999996</v>
      </c>
      <c r="S8" s="1089">
        <v>45.209400000000002</v>
      </c>
      <c r="T8" s="1089">
        <v>54.237699999999997</v>
      </c>
      <c r="U8" s="1089">
        <v>42.676600000000001</v>
      </c>
      <c r="V8" s="1089">
        <v>51.629199999999997</v>
      </c>
      <c r="W8" s="1089">
        <v>55.205159000000002</v>
      </c>
      <c r="X8" s="564" t="s">
        <v>1118</v>
      </c>
      <c r="Y8" s="1551">
        <v>18.7830399144</v>
      </c>
      <c r="Z8" s="1559">
        <v>23.992155067999999</v>
      </c>
    </row>
    <row r="9" spans="1:26" ht="21.95" customHeight="1">
      <c r="A9" s="564" t="s">
        <v>553</v>
      </c>
      <c r="B9" s="1089">
        <v>0</v>
      </c>
      <c r="C9" s="1086">
        <v>0.1356</v>
      </c>
      <c r="D9" s="1089">
        <v>0</v>
      </c>
      <c r="E9" s="1089">
        <v>0</v>
      </c>
      <c r="F9" s="1089">
        <v>0</v>
      </c>
      <c r="G9" s="1089">
        <v>0</v>
      </c>
      <c r="H9" s="1089">
        <v>0</v>
      </c>
      <c r="I9" s="1089">
        <v>0</v>
      </c>
      <c r="J9" s="1089">
        <v>0</v>
      </c>
      <c r="K9" s="1089">
        <v>0</v>
      </c>
      <c r="L9" s="1089">
        <v>0</v>
      </c>
      <c r="M9" s="1089">
        <v>0</v>
      </c>
      <c r="N9" s="1089">
        <v>0</v>
      </c>
      <c r="O9" s="1089">
        <v>0</v>
      </c>
      <c r="P9" s="1089">
        <v>0</v>
      </c>
      <c r="Q9" s="1089">
        <v>0</v>
      </c>
      <c r="R9" s="1089">
        <v>0</v>
      </c>
      <c r="S9" s="1089">
        <v>0</v>
      </c>
      <c r="T9" s="1089">
        <v>0</v>
      </c>
      <c r="U9" s="1089">
        <v>0</v>
      </c>
      <c r="V9" s="1089">
        <v>0</v>
      </c>
      <c r="W9" s="1089">
        <v>0</v>
      </c>
      <c r="X9" s="564" t="s">
        <v>1119</v>
      </c>
      <c r="Y9" s="1551">
        <v>14.242093695679999</v>
      </c>
      <c r="Z9" s="1559">
        <v>27.779715125349998</v>
      </c>
    </row>
    <row r="10" spans="1:26" ht="21.95" customHeight="1">
      <c r="A10" s="564" t="s">
        <v>554</v>
      </c>
      <c r="B10" s="1086">
        <v>0.89549999999999996</v>
      </c>
      <c r="C10" s="1086">
        <v>1.1853</v>
      </c>
      <c r="D10" s="1086">
        <v>0.6117999999999999</v>
      </c>
      <c r="E10" s="1086">
        <v>0.9234</v>
      </c>
      <c r="F10" s="1086">
        <v>2.8121999999999998</v>
      </c>
      <c r="G10" s="1086">
        <v>2.1027</v>
      </c>
      <c r="H10" s="1087">
        <v>2.2673000000000001</v>
      </c>
      <c r="I10" s="1087">
        <v>2.4695</v>
      </c>
      <c r="J10" s="1087">
        <v>2.3684000000000003</v>
      </c>
      <c r="K10" s="1086">
        <v>2.8793285714285699</v>
      </c>
      <c r="L10" s="1089">
        <v>18.283027474648236</v>
      </c>
      <c r="M10" s="1089">
        <v>2.4</v>
      </c>
      <c r="N10" s="1089">
        <v>32.291384700767736</v>
      </c>
      <c r="O10" s="1089">
        <v>40.879052816575715</v>
      </c>
      <c r="P10" s="1089">
        <v>40.355387339107132</v>
      </c>
      <c r="Q10" s="1089">
        <v>149.09429999999998</v>
      </c>
      <c r="R10" s="1089">
        <v>69.8292</v>
      </c>
      <c r="S10" s="1089">
        <v>61.193199999999997</v>
      </c>
      <c r="T10" s="1089">
        <v>66.985600000000005</v>
      </c>
      <c r="U10" s="1089">
        <v>89.696600000000004</v>
      </c>
      <c r="V10" s="1089">
        <v>99.4191</v>
      </c>
      <c r="W10" s="1089">
        <v>83.342112999999998</v>
      </c>
      <c r="X10" s="564" t="s">
        <v>1120</v>
      </c>
      <c r="Y10" s="1551">
        <v>47.684839490490006</v>
      </c>
      <c r="Z10" s="1559">
        <v>74.227300964869997</v>
      </c>
    </row>
    <row r="11" spans="1:26" ht="21.95" customHeight="1">
      <c r="A11" s="564" t="s">
        <v>555</v>
      </c>
      <c r="B11" s="1090">
        <v>0.2089</v>
      </c>
      <c r="C11" s="1086">
        <v>0.3347</v>
      </c>
      <c r="D11" s="1086">
        <v>0.56029999999999991</v>
      </c>
      <c r="E11" s="1086">
        <v>0.39489999999999997</v>
      </c>
      <c r="F11" s="1086">
        <v>0.75479999999999992</v>
      </c>
      <c r="G11" s="1086">
        <v>0.73799999999999999</v>
      </c>
      <c r="H11" s="1087">
        <v>0.78589999999999993</v>
      </c>
      <c r="I11" s="1087">
        <v>0.92420000000000002</v>
      </c>
      <c r="J11" s="1087">
        <v>0.85504999999999998</v>
      </c>
      <c r="K11" s="1090">
        <v>1.0246464285714301</v>
      </c>
      <c r="L11" s="1089">
        <v>6.6006175655286139</v>
      </c>
      <c r="M11" s="1089">
        <v>12.895555155890701</v>
      </c>
      <c r="N11" s="1089">
        <v>6</v>
      </c>
      <c r="O11" s="1089">
        <v>2.1</v>
      </c>
      <c r="P11" s="1089">
        <v>7.56</v>
      </c>
      <c r="Q11" s="1089">
        <v>40.759399999999992</v>
      </c>
      <c r="R11" s="1089">
        <v>108.53149999999999</v>
      </c>
      <c r="S11" s="1089">
        <v>118.5869</v>
      </c>
      <c r="T11" s="1089">
        <v>132.87610000000001</v>
      </c>
      <c r="U11" s="1089">
        <v>122.81279999999998</v>
      </c>
      <c r="V11" s="1089">
        <v>120.9054</v>
      </c>
      <c r="W11" s="1089">
        <v>132.29171600000001</v>
      </c>
      <c r="X11" s="564" t="s">
        <v>1121</v>
      </c>
      <c r="Y11" s="1551">
        <v>50.97298202204</v>
      </c>
      <c r="Z11" s="1559">
        <v>74.094836923599999</v>
      </c>
    </row>
    <row r="12" spans="1:26" ht="21.95" customHeight="1">
      <c r="A12" s="564" t="s">
        <v>556</v>
      </c>
      <c r="B12" s="1086">
        <v>0.66289999999999993</v>
      </c>
      <c r="C12" s="1086">
        <v>1.4085000000000001</v>
      </c>
      <c r="D12" s="1086">
        <v>1.0555999999999999</v>
      </c>
      <c r="E12" s="1086">
        <v>0.95429999999999993</v>
      </c>
      <c r="F12" s="1086">
        <v>0.33639999999999998</v>
      </c>
      <c r="G12" s="1086">
        <v>0.72489999999999999</v>
      </c>
      <c r="H12" s="1087">
        <v>0.82529999999999992</v>
      </c>
      <c r="I12" s="1087">
        <v>0.90310000000000001</v>
      </c>
      <c r="J12" s="1087">
        <v>0.86420000000000008</v>
      </c>
      <c r="K12" s="1086">
        <v>0.70648571428571405</v>
      </c>
      <c r="L12" s="1089">
        <v>6.6712516228639602</v>
      </c>
      <c r="M12" s="1089">
        <v>3.3</v>
      </c>
      <c r="N12" s="1089">
        <v>1.5</v>
      </c>
      <c r="O12" s="1089">
        <v>4.5</v>
      </c>
      <c r="P12" s="1089">
        <v>14.725183980094743</v>
      </c>
      <c r="Q12" s="1089">
        <v>82.468199999999996</v>
      </c>
      <c r="R12" s="1089">
        <v>47.634</v>
      </c>
      <c r="S12" s="1089">
        <v>72.871800000000007</v>
      </c>
      <c r="T12" s="1089">
        <v>72.045799999999986</v>
      </c>
      <c r="U12" s="1089">
        <v>69.346500000000006</v>
      </c>
      <c r="V12" s="1089">
        <v>62.117199999999997</v>
      </c>
      <c r="W12" s="1089">
        <v>93.808461000000008</v>
      </c>
      <c r="X12" s="564" t="s">
        <v>953</v>
      </c>
      <c r="Y12" s="1551">
        <v>11.90689871381</v>
      </c>
      <c r="Z12" s="1559">
        <v>17.972959569089998</v>
      </c>
    </row>
    <row r="13" spans="1:26" ht="21.95" customHeight="1" thickBot="1">
      <c r="A13" s="565" t="s">
        <v>557</v>
      </c>
      <c r="B13" s="1091">
        <v>2.2432000000000003</v>
      </c>
      <c r="C13" s="1091">
        <v>3.6107</v>
      </c>
      <c r="D13" s="1091">
        <v>3.0702999999999996</v>
      </c>
      <c r="E13" s="1091">
        <v>2.9518</v>
      </c>
      <c r="F13" s="1091">
        <v>4.3885999999999994</v>
      </c>
      <c r="G13" s="1091">
        <v>6.0789</v>
      </c>
      <c r="H13" s="1091">
        <v>6.5931999999999995</v>
      </c>
      <c r="I13" s="1091">
        <v>7.6562999999999999</v>
      </c>
      <c r="J13" s="1091">
        <v>7.1247499999999997</v>
      </c>
      <c r="K13" s="1091">
        <v>7.9827892857142837</v>
      </c>
      <c r="L13" s="1091">
        <v>54.999999999999993</v>
      </c>
      <c r="M13" s="1091">
        <v>64.399999999999991</v>
      </c>
      <c r="N13" s="1091">
        <v>81.2</v>
      </c>
      <c r="O13" s="1091">
        <v>99.9</v>
      </c>
      <c r="P13" s="1091">
        <v>114.45451026364896</v>
      </c>
      <c r="Q13" s="1091">
        <v>302.27800000000002</v>
      </c>
      <c r="R13" s="1091">
        <v>329.5915</v>
      </c>
      <c r="S13" s="1091">
        <v>329.61340000000001</v>
      </c>
      <c r="T13" s="1091">
        <v>358.80939999999998</v>
      </c>
      <c r="U13" s="1091">
        <v>342.1361</v>
      </c>
      <c r="V13" s="1091">
        <v>348.13539999999995</v>
      </c>
      <c r="W13" s="1091">
        <v>374.62773545826002</v>
      </c>
      <c r="X13" s="565" t="s">
        <v>1122</v>
      </c>
      <c r="Y13" s="1553">
        <v>182.79434191255001</v>
      </c>
      <c r="Z13" s="1561">
        <v>271.53144782195994</v>
      </c>
    </row>
    <row r="14" spans="1:26" ht="21.95" customHeight="1" thickTop="1">
      <c r="A14" s="563" t="s">
        <v>558</v>
      </c>
      <c r="B14" s="1086">
        <v>0</v>
      </c>
      <c r="C14" s="1086">
        <v>0</v>
      </c>
      <c r="D14" s="1086">
        <v>0</v>
      </c>
      <c r="E14" s="1086">
        <v>0</v>
      </c>
      <c r="F14" s="1086">
        <v>0</v>
      </c>
      <c r="G14" s="1086">
        <v>0</v>
      </c>
      <c r="H14" s="1087">
        <v>0</v>
      </c>
      <c r="I14" s="1087">
        <v>0</v>
      </c>
      <c r="J14" s="1089">
        <v>0</v>
      </c>
      <c r="K14" s="1089">
        <v>0</v>
      </c>
      <c r="L14" s="1089">
        <v>0</v>
      </c>
      <c r="M14" s="1089">
        <v>0</v>
      </c>
      <c r="N14" s="1089">
        <v>0</v>
      </c>
      <c r="O14" s="1089">
        <v>0</v>
      </c>
      <c r="P14" s="1089">
        <v>0</v>
      </c>
      <c r="Q14" s="1089">
        <v>0</v>
      </c>
      <c r="R14" s="1089">
        <v>0</v>
      </c>
      <c r="S14" s="1089">
        <v>0</v>
      </c>
      <c r="T14" s="1089">
        <v>0</v>
      </c>
      <c r="U14" s="1089">
        <v>0</v>
      </c>
      <c r="V14" s="1089">
        <v>0</v>
      </c>
      <c r="W14" s="1089">
        <v>0</v>
      </c>
      <c r="X14" s="563"/>
      <c r="Y14" s="1551"/>
      <c r="Z14" s="1559"/>
    </row>
    <row r="15" spans="1:26" ht="21.95" customHeight="1">
      <c r="A15" s="564" t="s">
        <v>559</v>
      </c>
      <c r="B15" s="1086">
        <v>0.4415</v>
      </c>
      <c r="C15" s="1086">
        <v>0.84570000000000001</v>
      </c>
      <c r="D15" s="1086">
        <v>1.2285999999999999</v>
      </c>
      <c r="E15" s="1086">
        <v>1.2645</v>
      </c>
      <c r="F15" s="1086">
        <v>1.1268</v>
      </c>
      <c r="G15" s="1086">
        <v>1.0191000000000001</v>
      </c>
      <c r="H15" s="1087">
        <v>1.1234999999999999</v>
      </c>
      <c r="I15" s="1087">
        <v>1.3515999999999999</v>
      </c>
      <c r="J15" s="1087">
        <v>1.2375499999999999</v>
      </c>
      <c r="K15" s="1086">
        <v>1.42481428571429</v>
      </c>
      <c r="L15" s="1089">
        <v>9.5536716820121264</v>
      </c>
      <c r="M15" s="1089">
        <v>2.7</v>
      </c>
      <c r="N15" s="1089">
        <v>1.8</v>
      </c>
      <c r="O15" s="1089">
        <v>1.9</v>
      </c>
      <c r="P15" s="1089">
        <v>12.57</v>
      </c>
      <c r="Q15" s="1089">
        <v>27.994700000000002</v>
      </c>
      <c r="R15" s="1089">
        <v>49.183999999999997</v>
      </c>
      <c r="S15" s="1089">
        <v>58.240900000000003</v>
      </c>
      <c r="T15" s="1089">
        <v>62.385599999999997</v>
      </c>
      <c r="U15" s="1089">
        <v>64.998500000000007</v>
      </c>
      <c r="V15" s="1089">
        <v>62.864400000000003</v>
      </c>
      <c r="W15" s="1089">
        <v>74.511892000000003</v>
      </c>
      <c r="X15" s="564" t="s">
        <v>1123</v>
      </c>
      <c r="Y15" s="1551">
        <v>58.450066903220005</v>
      </c>
      <c r="Z15" s="1559">
        <v>78.47416936386</v>
      </c>
    </row>
    <row r="16" spans="1:26" ht="21.95" customHeight="1">
      <c r="A16" s="564" t="s">
        <v>560</v>
      </c>
      <c r="B16" s="1086">
        <v>5.5200000000000006E-2</v>
      </c>
      <c r="C16" s="1086">
        <v>-6.0299999999999999E-2</v>
      </c>
      <c r="D16" s="1086">
        <v>-0.12540000000000001</v>
      </c>
      <c r="E16" s="1086">
        <v>-6.7900000000000002E-2</v>
      </c>
      <c r="F16" s="1086">
        <v>-5.5899999999999998E-2</v>
      </c>
      <c r="G16" s="1086">
        <v>3.0699999999999998E-2</v>
      </c>
      <c r="H16" s="1087">
        <v>4.8500000000000001E-2</v>
      </c>
      <c r="I16" s="1087">
        <v>4.9700000000000001E-2</v>
      </c>
      <c r="J16" s="1087">
        <v>4.9100000000000005E-2</v>
      </c>
      <c r="K16" s="1086">
        <v>3.71357142857143E-2</v>
      </c>
      <c r="L16" s="1089">
        <v>0.37902818324724907</v>
      </c>
      <c r="M16" s="1089">
        <v>0.2500659360647538</v>
      </c>
      <c r="N16" s="1089">
        <v>3.6187020732746396</v>
      </c>
      <c r="O16" s="1089">
        <v>4.8597983527407003</v>
      </c>
      <c r="P16" s="1089">
        <v>0.65346793234713063</v>
      </c>
      <c r="Q16" s="1089">
        <v>12.190099999999999</v>
      </c>
      <c r="R16" s="1089">
        <v>20.924700000000001</v>
      </c>
      <c r="S16" s="1089">
        <v>22.788</v>
      </c>
      <c r="T16" s="1089">
        <v>21.166499999999999</v>
      </c>
      <c r="U16" s="1089">
        <v>9.4252000000000002</v>
      </c>
      <c r="V16" s="1089">
        <v>11.736499999999999</v>
      </c>
      <c r="W16" s="1089">
        <v>8.668019000000001</v>
      </c>
      <c r="X16" s="564" t="s">
        <v>223</v>
      </c>
      <c r="Y16" s="1551">
        <v>13.18993892074</v>
      </c>
      <c r="Z16" s="1559">
        <v>34.291576364649998</v>
      </c>
    </row>
    <row r="17" spans="1:29" ht="21.95" customHeight="1">
      <c r="A17" s="564" t="s">
        <v>561</v>
      </c>
      <c r="B17" s="1086">
        <v>0.29210000000000003</v>
      </c>
      <c r="C17" s="1086">
        <v>0.32639999999999997</v>
      </c>
      <c r="D17" s="1086">
        <v>0.3992</v>
      </c>
      <c r="E17" s="1086">
        <v>0.43569999999999998</v>
      </c>
      <c r="F17" s="1086">
        <v>0.47239999999999999</v>
      </c>
      <c r="G17" s="1086">
        <v>0.5552999999999999</v>
      </c>
      <c r="H17" s="1087">
        <v>0.62529999999999997</v>
      </c>
      <c r="I17" s="1087">
        <v>0.68489999999999995</v>
      </c>
      <c r="J17" s="1087">
        <v>0.6550999999999999</v>
      </c>
      <c r="K17" s="1086">
        <v>0.72832857142857099</v>
      </c>
      <c r="L17" s="1089">
        <v>5.0570542331012804</v>
      </c>
      <c r="M17" s="1089">
        <v>3.336419444318131</v>
      </c>
      <c r="N17" s="1089">
        <v>48.281297926725372</v>
      </c>
      <c r="O17" s="1089">
        <v>64.84020164725932</v>
      </c>
      <c r="P17" s="1089">
        <v>8.7186729629451172</v>
      </c>
      <c r="Q17" s="1089">
        <v>0</v>
      </c>
      <c r="R17" s="1089">
        <v>0</v>
      </c>
      <c r="S17" s="1089">
        <v>0</v>
      </c>
      <c r="T17" s="1089">
        <v>0</v>
      </c>
      <c r="U17" s="1089">
        <v>0</v>
      </c>
      <c r="V17" s="1089">
        <v>0</v>
      </c>
      <c r="W17" s="1089">
        <v>0</v>
      </c>
      <c r="X17" s="564" t="s">
        <v>1124</v>
      </c>
      <c r="Y17" s="1551">
        <v>-1.15803550252</v>
      </c>
      <c r="Z17" s="1559">
        <v>-1.1502257228099999</v>
      </c>
    </row>
    <row r="18" spans="1:29" ht="21.95" customHeight="1">
      <c r="A18" s="564" t="s">
        <v>562</v>
      </c>
      <c r="B18" s="1086">
        <v>0.62639999999999962</v>
      </c>
      <c r="C18" s="1086">
        <v>1.2499</v>
      </c>
      <c r="D18" s="1086">
        <v>0.64500000000000002</v>
      </c>
      <c r="E18" s="1086">
        <v>0.66810000000000003</v>
      </c>
      <c r="F18" s="1086">
        <v>2.0169999999999999</v>
      </c>
      <c r="G18" s="1086">
        <v>3.6105999999999998</v>
      </c>
      <c r="H18" s="1087">
        <v>3.7123000000000004</v>
      </c>
      <c r="I18" s="1087">
        <v>3.9115000000000002</v>
      </c>
      <c r="J18" s="1087">
        <v>3.8119000000000001</v>
      </c>
      <c r="K18" s="1086">
        <v>0.62639999999999962</v>
      </c>
      <c r="L18" s="1089">
        <v>29.42601897597126</v>
      </c>
      <c r="M18" s="1089">
        <v>32.799999999999997</v>
      </c>
      <c r="N18" s="1089">
        <v>16.3</v>
      </c>
      <c r="O18" s="1089">
        <v>13.2</v>
      </c>
      <c r="P18" s="1089">
        <v>74.209999999999994</v>
      </c>
      <c r="Q18" s="1089">
        <v>155.91320000000002</v>
      </c>
      <c r="R18" s="1089">
        <v>166.23489999999998</v>
      </c>
      <c r="S18" s="1089">
        <v>148.09870000000001</v>
      </c>
      <c r="T18" s="1089">
        <v>186.9461</v>
      </c>
      <c r="U18" s="1089">
        <v>163.1962</v>
      </c>
      <c r="V18" s="1089">
        <v>171.08360000000002</v>
      </c>
      <c r="W18" s="1089">
        <v>164.92632999999998</v>
      </c>
      <c r="X18" s="564" t="s">
        <v>1125</v>
      </c>
      <c r="Y18" s="1551">
        <v>51.553978804569994</v>
      </c>
      <c r="Z18" s="1559">
        <v>73.717932258890002</v>
      </c>
    </row>
    <row r="19" spans="1:29" ht="21.95" customHeight="1">
      <c r="A19" s="564" t="s">
        <v>563</v>
      </c>
      <c r="B19" s="1086">
        <v>0.33750000000000002</v>
      </c>
      <c r="C19" s="1086">
        <v>0.56789999999999996</v>
      </c>
      <c r="D19" s="1086">
        <v>0.21390000000000001</v>
      </c>
      <c r="E19" s="1086">
        <v>0.14410000000000001</v>
      </c>
      <c r="F19" s="1086">
        <v>0.43089999999999995</v>
      </c>
      <c r="G19" s="1086">
        <v>0.36819999999999997</v>
      </c>
      <c r="H19" s="1087">
        <v>0.38850000000000001</v>
      </c>
      <c r="I19" s="1087">
        <v>0.4022</v>
      </c>
      <c r="J19" s="1087">
        <v>0.39535000000000003</v>
      </c>
      <c r="K19" s="1086">
        <v>0.37302142857142795</v>
      </c>
      <c r="L19" s="1089">
        <v>3.0522962048057489</v>
      </c>
      <c r="M19" s="1089">
        <v>2.0135146196171165</v>
      </c>
      <c r="N19" s="1089">
        <v>9.4</v>
      </c>
      <c r="O19" s="1089">
        <v>11.8</v>
      </c>
      <c r="P19" s="1089">
        <v>5.2616812027176811</v>
      </c>
      <c r="Q19" s="1089">
        <v>8.6847000000000012</v>
      </c>
      <c r="R19" s="1089">
        <v>46.767499999999998</v>
      </c>
      <c r="S19" s="1089">
        <v>44.415099999999995</v>
      </c>
      <c r="T19" s="1089">
        <v>49.601500000000001</v>
      </c>
      <c r="U19" s="1089">
        <v>54.325799999999994</v>
      </c>
      <c r="V19" s="1089">
        <v>47.604800000000004</v>
      </c>
      <c r="W19" s="1089">
        <v>53.959043000000008</v>
      </c>
      <c r="X19" s="564" t="s">
        <v>1126</v>
      </c>
      <c r="Y19" s="1551">
        <v>2.1384714965100002</v>
      </c>
      <c r="Z19" s="1559">
        <v>2.8028190256600007</v>
      </c>
    </row>
    <row r="20" spans="1:29" ht="21.95" customHeight="1">
      <c r="A20" s="564" t="s">
        <v>564</v>
      </c>
      <c r="B20" s="1086">
        <v>0.49049999999999999</v>
      </c>
      <c r="C20" s="1086">
        <v>0.68110000000000004</v>
      </c>
      <c r="D20" s="1086">
        <v>0.70899999999999996</v>
      </c>
      <c r="E20" s="1086">
        <v>0.50729999999999997</v>
      </c>
      <c r="F20" s="1086">
        <v>0.39739999999999998</v>
      </c>
      <c r="G20" s="1086">
        <v>0.495</v>
      </c>
      <c r="H20" s="1087">
        <v>0.69510000000000005</v>
      </c>
      <c r="I20" s="1087">
        <v>1.2564000000000002</v>
      </c>
      <c r="J20" s="1087">
        <v>0.97575000000000001</v>
      </c>
      <c r="K20" s="1086">
        <v>0.55791428571428603</v>
      </c>
      <c r="L20" s="1089">
        <v>7.5327026723557147</v>
      </c>
      <c r="M20" s="1089">
        <v>23.3</v>
      </c>
      <c r="N20" s="1089">
        <v>1.8</v>
      </c>
      <c r="O20" s="1089">
        <v>3.3</v>
      </c>
      <c r="P20" s="1089">
        <v>12.986177901990077</v>
      </c>
      <c r="Q20" s="1089">
        <v>97.4953</v>
      </c>
      <c r="R20" s="1089">
        <v>46.480400000000003</v>
      </c>
      <c r="S20" s="1089">
        <v>56.070699999999995</v>
      </c>
      <c r="T20" s="1089">
        <v>38.709699999999998</v>
      </c>
      <c r="U20" s="1089">
        <v>50.190400000000004</v>
      </c>
      <c r="V20" s="1089">
        <v>54.8461</v>
      </c>
      <c r="W20" s="1089">
        <v>73.829376000000011</v>
      </c>
      <c r="X20" s="564" t="s">
        <v>1127</v>
      </c>
      <c r="Y20" s="1551">
        <v>5.4459394194300002</v>
      </c>
      <c r="Z20" s="1559">
        <v>4.3139279257700007</v>
      </c>
    </row>
    <row r="21" spans="1:29" ht="21.95" customHeight="1" thickBot="1">
      <c r="A21" s="565" t="s">
        <v>565</v>
      </c>
      <c r="B21" s="1091">
        <v>2.2431999999999999</v>
      </c>
      <c r="C21" s="1091">
        <v>3.6107000000000005</v>
      </c>
      <c r="D21" s="1091">
        <v>3.0702999999999996</v>
      </c>
      <c r="E21" s="1091">
        <v>2.9518</v>
      </c>
      <c r="F21" s="1091">
        <v>4.3885999999999994</v>
      </c>
      <c r="G21" s="1091">
        <v>6.0789</v>
      </c>
      <c r="H21" s="1091">
        <v>6.5932000000000004</v>
      </c>
      <c r="I21" s="1091">
        <v>7.656299999999999</v>
      </c>
      <c r="J21" s="1091">
        <v>7.1247499999999997</v>
      </c>
      <c r="K21" s="1091">
        <v>3.7476142857142891</v>
      </c>
      <c r="L21" s="1091">
        <v>55.000771951493377</v>
      </c>
      <c r="M21" s="1091">
        <v>64.400000000000006</v>
      </c>
      <c r="N21" s="1091">
        <v>81.200000000000017</v>
      </c>
      <c r="O21" s="1091">
        <v>99.900000000000034</v>
      </c>
      <c r="P21" s="1091">
        <v>114.4</v>
      </c>
      <c r="Q21" s="1091">
        <v>302.27800000000002</v>
      </c>
      <c r="R21" s="1091">
        <v>329.5915</v>
      </c>
      <c r="S21" s="1091">
        <v>329.61340000000001</v>
      </c>
      <c r="T21" s="1091">
        <v>358.80940000000004</v>
      </c>
      <c r="U21" s="1091">
        <v>342.13610000000006</v>
      </c>
      <c r="V21" s="1091">
        <v>348.13539999999995</v>
      </c>
      <c r="W21" s="1091">
        <v>375.89465999999993</v>
      </c>
      <c r="X21" s="568" t="s">
        <v>1128</v>
      </c>
      <c r="Y21" s="1552">
        <v>21.960699691159999</v>
      </c>
      <c r="Z21" s="1560">
        <v>29.44575005535</v>
      </c>
    </row>
    <row r="22" spans="1:29" ht="21.95" customHeight="1" thickTop="1">
      <c r="A22" s="563"/>
      <c r="B22" s="1085"/>
      <c r="C22" s="1085"/>
      <c r="D22" s="1085"/>
      <c r="E22" s="1085"/>
      <c r="F22" s="1085"/>
      <c r="G22" s="1085"/>
      <c r="H22" s="1085"/>
      <c r="I22" s="1085"/>
      <c r="J22" s="1085"/>
      <c r="K22" s="1092"/>
      <c r="L22" s="1085"/>
      <c r="M22" s="1085"/>
      <c r="N22" s="1085"/>
      <c r="O22" s="1085"/>
      <c r="P22" s="1085"/>
      <c r="Q22" s="1092"/>
      <c r="R22" s="1092"/>
      <c r="S22" s="1085"/>
      <c r="T22" s="1085"/>
      <c r="U22" s="1085"/>
      <c r="V22" s="1085"/>
      <c r="W22" s="1085"/>
      <c r="X22" s="568" t="s">
        <v>1129</v>
      </c>
      <c r="Y22" s="1554">
        <v>31.201839573440001</v>
      </c>
      <c r="Z22" s="1562">
        <v>49.635498550589993</v>
      </c>
    </row>
    <row r="23" spans="1:29" s="567" customFormat="1" ht="21.95" customHeight="1">
      <c r="A23" s="566" t="s">
        <v>566</v>
      </c>
      <c r="B23" s="1093">
        <v>145</v>
      </c>
      <c r="C23" s="1093">
        <v>252</v>
      </c>
      <c r="D23" s="1093">
        <v>279</v>
      </c>
      <c r="E23" s="1093">
        <v>279</v>
      </c>
      <c r="F23" s="1093">
        <v>278</v>
      </c>
      <c r="G23" s="1093">
        <v>115</v>
      </c>
      <c r="H23" s="1094">
        <v>115</v>
      </c>
      <c r="I23" s="1094">
        <v>115</v>
      </c>
      <c r="J23" s="1094">
        <v>115</v>
      </c>
      <c r="K23" s="1095">
        <v>71</v>
      </c>
      <c r="L23" s="1095">
        <v>80</v>
      </c>
      <c r="M23" s="1095">
        <v>81</v>
      </c>
      <c r="N23" s="1095">
        <v>83</v>
      </c>
      <c r="O23" s="1095">
        <v>90</v>
      </c>
      <c r="P23" s="1095">
        <v>91</v>
      </c>
      <c r="Q23" s="1095">
        <v>93</v>
      </c>
      <c r="R23" s="1095">
        <v>82</v>
      </c>
      <c r="S23" s="1095">
        <v>98</v>
      </c>
      <c r="T23" s="1095">
        <v>102</v>
      </c>
      <c r="U23" s="1095">
        <v>102</v>
      </c>
      <c r="V23" s="1095">
        <v>82</v>
      </c>
      <c r="W23" s="1095"/>
      <c r="X23" s="563" t="s">
        <v>565</v>
      </c>
      <c r="Y23" s="1555">
        <v>182.79434191255001</v>
      </c>
      <c r="Z23" s="1563">
        <v>271.53144782195994</v>
      </c>
    </row>
    <row r="24" spans="1:29" ht="21.95" customHeight="1">
      <c r="A24" s="568" t="s">
        <v>1058</v>
      </c>
      <c r="B24" s="1096">
        <v>3.1872206032680839</v>
      </c>
      <c r="C24" s="1096">
        <v>21.233267778976085</v>
      </c>
      <c r="D24" s="1096">
        <v>53.658303007086758</v>
      </c>
      <c r="E24" s="1096">
        <v>35.776408769704652</v>
      </c>
      <c r="F24" s="1096">
        <v>30.320559170884547</v>
      </c>
      <c r="G24" s="1096">
        <v>17.71525960776783</v>
      </c>
      <c r="H24" s="1096">
        <v>18.118314275175209</v>
      </c>
      <c r="I24" s="1096">
        <v>20.107040292402754</v>
      </c>
      <c r="J24" s="1096">
        <v>19.141481978956794</v>
      </c>
      <c r="K24" s="1096">
        <v>75.634813510350156</v>
      </c>
      <c r="L24" s="1096">
        <v>19.141616309859483</v>
      </c>
      <c r="M24" s="1096">
        <v>35.685757897959967</v>
      </c>
      <c r="N24" s="1096">
        <v>9.2906153834313816</v>
      </c>
      <c r="O24" s="1096">
        <v>2.6909207763095901</v>
      </c>
      <c r="P24" s="1096">
        <v>9.1162679081793847</v>
      </c>
      <c r="Q24" s="1096">
        <v>26.142366393608746</v>
      </c>
      <c r="R24" s="1096">
        <v>65.288035183947528</v>
      </c>
      <c r="S24" s="1096">
        <v>80.072883826799284</v>
      </c>
      <c r="T24" s="1096">
        <v>71.077224932747995</v>
      </c>
      <c r="U24" s="1096">
        <v>75.254693430361712</v>
      </c>
      <c r="V24" s="1096">
        <v>70.670362325786911</v>
      </c>
      <c r="W24" s="1096">
        <v>80.212611291356581</v>
      </c>
      <c r="X24" s="568"/>
      <c r="Y24" s="1554"/>
      <c r="Z24" s="1564"/>
    </row>
    <row r="25" spans="1:29" ht="21.95" customHeight="1">
      <c r="A25" s="568" t="s">
        <v>1059</v>
      </c>
      <c r="B25" s="1096">
        <v>6.9053077570446026</v>
      </c>
      <c r="C25" s="1096">
        <v>31.816061934521038</v>
      </c>
      <c r="D25" s="1096">
        <v>66.974008425403397</v>
      </c>
      <c r="E25" s="1096">
        <v>54.427438096001282</v>
      </c>
      <c r="F25" s="1096">
        <v>16.614731363216105</v>
      </c>
      <c r="G25" s="1096">
        <v>55.43106680487859</v>
      </c>
      <c r="H25" s="1096">
        <v>57.44059584012188</v>
      </c>
      <c r="I25" s="1096">
        <v>67.208818469171362</v>
      </c>
      <c r="J25" s="1096">
        <v>62.461566937797564</v>
      </c>
      <c r="K25" s="1096">
        <v>195.1861421750005</v>
      </c>
      <c r="L25" s="1096">
        <v>62.461362983923699</v>
      </c>
      <c r="M25" s="1096">
        <v>120.06428311867037</v>
      </c>
      <c r="N25" s="1096">
        <v>55.971734018839925</v>
      </c>
      <c r="O25" s="1096">
        <v>58.349097867394931</v>
      </c>
      <c r="P25" s="1096">
        <v>58.752387871258861</v>
      </c>
      <c r="Q25" s="1096">
        <v>18.199563906951422</v>
      </c>
      <c r="R25" s="1096">
        <v>48.636447288856843</v>
      </c>
      <c r="S25" s="1096">
        <v>39.977134106749745</v>
      </c>
      <c r="T25" s="1096">
        <v>36.737595308512958</v>
      </c>
      <c r="U25" s="1096">
        <v>27.71223140647842</v>
      </c>
      <c r="V25" s="1096">
        <v>30.039864940252887</v>
      </c>
      <c r="W25" s="1096">
        <v>29.780631096925784</v>
      </c>
      <c r="X25" s="568"/>
      <c r="Y25" s="1554"/>
      <c r="Z25" s="1565"/>
      <c r="AA25" s="909"/>
      <c r="AB25" s="909"/>
      <c r="AC25" s="909"/>
    </row>
    <row r="26" spans="1:29" ht="21.95" customHeight="1">
      <c r="A26" s="568" t="s">
        <v>1060</v>
      </c>
      <c r="B26" s="1086">
        <v>0.47589999999999999</v>
      </c>
      <c r="C26" s="1086">
        <v>0.68220000000000003</v>
      </c>
      <c r="D26" s="1086">
        <v>0.84260000000000002</v>
      </c>
      <c r="E26" s="1086">
        <v>0.67920000000000003</v>
      </c>
      <c r="F26" s="1086">
        <v>0.48519999999999996</v>
      </c>
      <c r="G26" s="1086">
        <v>2.5133000000000001</v>
      </c>
      <c r="H26" s="1086">
        <v>2.7147000000000001</v>
      </c>
      <c r="I26" s="1086">
        <v>3.3594999999999997</v>
      </c>
      <c r="J26" s="1086">
        <v>3.0370999999999997</v>
      </c>
      <c r="K26" s="1086">
        <v>3.3723285714285685</v>
      </c>
      <c r="L26" s="1086">
        <v>23.445103336959189</v>
      </c>
      <c r="M26" s="1086">
        <v>45.804444844109291</v>
      </c>
      <c r="N26" s="1086">
        <v>41.408615299232267</v>
      </c>
      <c r="O26" s="1086">
        <v>52.420947183424296</v>
      </c>
      <c r="P26" s="1086">
        <v>51.813938944447102</v>
      </c>
      <c r="Q26" s="1086">
        <v>29.956099999999999</v>
      </c>
      <c r="R26" s="1086">
        <v>103.5968</v>
      </c>
      <c r="S26" s="1086">
        <v>76.961500000000001</v>
      </c>
      <c r="T26" s="1086">
        <v>86.901900000000012</v>
      </c>
      <c r="U26" s="1086">
        <v>60.280199999999994</v>
      </c>
      <c r="V26" s="1086">
        <v>65.693699999999993</v>
      </c>
      <c r="W26" s="1086">
        <v>65.185445458260006</v>
      </c>
      <c r="X26" s="568"/>
      <c r="Y26" s="1552"/>
      <c r="Z26" s="1564"/>
    </row>
    <row r="27" spans="1:29" ht="21.95" customHeight="1">
      <c r="A27" s="568" t="s">
        <v>1061</v>
      </c>
      <c r="B27" s="1086">
        <v>6.8917999999999999</v>
      </c>
      <c r="C27" s="1086">
        <v>2.1441999999999997</v>
      </c>
      <c r="D27" s="1086">
        <v>1.2581</v>
      </c>
      <c r="E27" s="1086">
        <v>1.2479</v>
      </c>
      <c r="F27" s="1086">
        <v>2.9203000000000001</v>
      </c>
      <c r="G27" s="1086">
        <v>4.5340999999999996</v>
      </c>
      <c r="H27" s="1086">
        <v>4.7261000000000006</v>
      </c>
      <c r="I27" s="1086">
        <v>4.9985999999999997</v>
      </c>
      <c r="J27" s="1086">
        <v>4.8623500000000002</v>
      </c>
      <c r="K27" s="1086">
        <v>1.7277499999999986</v>
      </c>
      <c r="L27" s="1086">
        <v>37.535369413878286</v>
      </c>
      <c r="M27" s="1086">
        <v>38.149934063935255</v>
      </c>
      <c r="N27" s="1086">
        <v>73.981297926725389</v>
      </c>
      <c r="O27" s="1086">
        <v>89.84020164725932</v>
      </c>
      <c r="P27" s="1086">
        <v>88.190354165662797</v>
      </c>
      <c r="Q27" s="1086">
        <v>164.59790000000001</v>
      </c>
      <c r="R27" s="1086">
        <v>213.00239999999999</v>
      </c>
      <c r="S27" s="1086">
        <v>192.5138</v>
      </c>
      <c r="T27" s="1086">
        <v>236.54760000000002</v>
      </c>
      <c r="U27" s="1086">
        <v>217.52199999999999</v>
      </c>
      <c r="V27" s="1086">
        <v>218.68840000000003</v>
      </c>
      <c r="W27" s="1086">
        <v>218.88537299999999</v>
      </c>
      <c r="X27" s="568"/>
      <c r="Y27" s="1552"/>
      <c r="Z27" s="1564"/>
    </row>
    <row r="28" spans="1:29" ht="21.95" customHeight="1" thickBot="1">
      <c r="A28" s="569" t="s">
        <v>1062</v>
      </c>
      <c r="B28" s="1097">
        <v>6.5543000000000005</v>
      </c>
      <c r="C28" s="1097">
        <v>1.5763</v>
      </c>
      <c r="D28" s="1097">
        <v>1.0442</v>
      </c>
      <c r="E28" s="1097">
        <v>1.1037999999999999</v>
      </c>
      <c r="F28" s="1097">
        <v>2.4894000000000003</v>
      </c>
      <c r="G28" s="1097">
        <v>4.1658999999999997</v>
      </c>
      <c r="H28" s="1097">
        <v>4.3376000000000001</v>
      </c>
      <c r="I28" s="1097">
        <v>4.5964</v>
      </c>
      <c r="J28" s="1097">
        <v>4.4669999999999996</v>
      </c>
      <c r="K28" s="1097">
        <v>1.3547285714285706</v>
      </c>
      <c r="L28" s="1097">
        <v>34.483073209072536</v>
      </c>
      <c r="M28" s="1097">
        <v>36.136419444318136</v>
      </c>
      <c r="N28" s="1097">
        <v>64.58129792672537</v>
      </c>
      <c r="O28" s="1097">
        <v>78.040201647259323</v>
      </c>
      <c r="P28" s="1097">
        <v>82.928672962945114</v>
      </c>
      <c r="Q28" s="1097">
        <v>155.91320000000002</v>
      </c>
      <c r="R28" s="1097">
        <v>166.23489999999998</v>
      </c>
      <c r="S28" s="1097">
        <v>148.09870000000001</v>
      </c>
      <c r="T28" s="1097">
        <v>186.9461</v>
      </c>
      <c r="U28" s="1097">
        <v>163.1962</v>
      </c>
      <c r="V28" s="1097">
        <v>171.08360000000002</v>
      </c>
      <c r="W28" s="1097">
        <v>164.92632999999998</v>
      </c>
      <c r="X28" s="569"/>
      <c r="Y28" s="1556"/>
      <c r="Z28" s="1566"/>
    </row>
    <row r="29" spans="1:29" s="570" customFormat="1" ht="18" customHeight="1">
      <c r="A29" s="1898" t="s">
        <v>52</v>
      </c>
      <c r="B29" s="1098"/>
      <c r="C29" s="1098"/>
      <c r="D29" s="1098"/>
      <c r="E29" s="1098"/>
      <c r="F29" s="1098"/>
      <c r="G29" s="1098"/>
      <c r="H29" s="1098"/>
      <c r="I29" s="1098"/>
      <c r="J29" s="1098"/>
      <c r="K29" s="1098"/>
      <c r="L29" s="1098"/>
      <c r="M29" s="1098"/>
      <c r="N29" s="1098"/>
      <c r="O29" s="1098"/>
      <c r="P29" s="1098"/>
      <c r="Q29" s="1098"/>
      <c r="R29" s="1098"/>
      <c r="S29" s="1098"/>
      <c r="T29" s="1098"/>
      <c r="U29" s="1098"/>
      <c r="V29" s="1098"/>
      <c r="W29" s="1098"/>
      <c r="X29" s="581"/>
      <c r="Y29" s="1098"/>
    </row>
    <row r="30" spans="1:29" s="570" customFormat="1" ht="18" customHeight="1">
      <c r="A30" s="1899" t="s">
        <v>567</v>
      </c>
      <c r="B30" s="1099"/>
      <c r="C30" s="1099"/>
      <c r="D30" s="1099"/>
      <c r="E30" s="1099"/>
      <c r="F30" s="1099"/>
      <c r="G30" s="1099"/>
      <c r="H30" s="1099"/>
      <c r="I30" s="1099"/>
      <c r="J30" s="1099"/>
      <c r="K30" s="1099"/>
      <c r="L30" s="1099"/>
      <c r="M30" s="1099"/>
      <c r="N30" s="1099"/>
      <c r="O30" s="1099"/>
      <c r="P30" s="1099"/>
      <c r="Q30" s="1099"/>
      <c r="R30" s="1099"/>
      <c r="S30" s="1099"/>
      <c r="T30" s="1099"/>
      <c r="U30" s="1099"/>
      <c r="V30" s="1099"/>
      <c r="W30" s="1099"/>
      <c r="X30" s="907"/>
      <c r="Y30" s="1099"/>
    </row>
    <row r="31" spans="1:29" ht="16.5" customHeight="1">
      <c r="A31" s="571"/>
      <c r="B31" s="572"/>
      <c r="C31" s="572"/>
      <c r="D31" s="572"/>
      <c r="E31" s="572"/>
      <c r="F31" s="572"/>
      <c r="G31" s="572"/>
      <c r="H31" s="572"/>
      <c r="I31" s="572"/>
      <c r="J31" s="572"/>
      <c r="X31" s="571"/>
    </row>
    <row r="32" spans="1:29">
      <c r="A32" s="571"/>
      <c r="B32" s="572"/>
      <c r="C32" s="572"/>
      <c r="D32" s="572"/>
      <c r="E32" s="572"/>
      <c r="F32" s="572"/>
      <c r="G32" s="572"/>
      <c r="H32" s="572"/>
      <c r="I32" s="572"/>
      <c r="J32" s="572"/>
      <c r="X32" s="571"/>
    </row>
  </sheetData>
  <hyperlinks>
    <hyperlink ref="A1" location="Menu!A1" display="Return to Menu"/>
  </hyperlinks>
  <pageMargins left="0.59055118110236227" right="0.23622047244094491" top="0.55118110236220474" bottom="0.51181102362204722" header="0.31496062992125984" footer="0"/>
  <pageSetup paperSize="9" scale="52" fitToWidth="3" fitToHeight="3" orientation="landscape" r:id="rId1"/>
  <headerFooter alignWithMargins="0"/>
  <colBreaks count="1" manualBreakCount="1">
    <brk id="14" max="29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view="pageBreakPreview" zoomScaleNormal="85" zoomScaleSheetLayoutView="100" workbookViewId="0">
      <pane xSplit="1" ySplit="4" topLeftCell="B49" activePane="bottomRight" state="frozen"/>
      <selection sqref="A1:H1"/>
      <selection pane="topRight" sqref="A1:H1"/>
      <selection pane="bottomLeft" sqref="A1:H1"/>
      <selection pane="bottomRight" activeCell="A62" sqref="A62:XFD64"/>
    </sheetView>
  </sheetViews>
  <sheetFormatPr defaultRowHeight="14.25"/>
  <cols>
    <col min="1" max="1" width="46.7109375" style="14" customWidth="1"/>
    <col min="2" max="3" width="12.85546875" style="17" customWidth="1"/>
    <col min="4" max="16" width="12.85546875" style="14" customWidth="1"/>
    <col min="17" max="17" width="46.7109375" style="14" customWidth="1"/>
    <col min="18" max="27" width="12.7109375" style="14" customWidth="1"/>
    <col min="28" max="28" width="47" style="14" customWidth="1"/>
    <col min="29" max="29" width="15.140625" style="14" customWidth="1"/>
    <col min="30" max="30" width="12.5703125" style="14" customWidth="1"/>
    <col min="31" max="31" width="14.28515625" style="14" customWidth="1"/>
    <col min="32" max="32" width="13.140625" style="14" customWidth="1"/>
    <col min="33" max="116" width="9.140625" style="14"/>
    <col min="117" max="117" width="46.7109375" style="14" customWidth="1"/>
    <col min="118" max="119" width="7.85546875" style="14" bestFit="1" customWidth="1"/>
    <col min="120" max="120" width="9.7109375" style="14" bestFit="1" customWidth="1"/>
    <col min="121" max="124" width="8.7109375" style="14" bestFit="1" customWidth="1"/>
    <col min="125" max="125" width="9.85546875" style="14" bestFit="1" customWidth="1"/>
    <col min="126" max="126" width="46.7109375" style="14" customWidth="1"/>
    <col min="127" max="127" width="9.85546875" style="14" bestFit="1" customWidth="1"/>
    <col min="128" max="128" width="8.7109375" style="14" bestFit="1" customWidth="1"/>
    <col min="129" max="130" width="9.85546875" style="14" bestFit="1" customWidth="1"/>
    <col min="131" max="131" width="8.7109375" style="14" bestFit="1" customWidth="1"/>
    <col min="132" max="134" width="10.7109375" style="14" bestFit="1" customWidth="1"/>
    <col min="135" max="135" width="46.7109375" style="14" customWidth="1"/>
    <col min="136" max="142" width="10.7109375" style="14" bestFit="1" customWidth="1"/>
    <col min="143" max="143" width="11.140625" style="14" bestFit="1" customWidth="1"/>
    <col min="144" max="150" width="0" style="14" hidden="1" customWidth="1"/>
    <col min="151" max="151" width="11.140625" style="14" bestFit="1" customWidth="1"/>
    <col min="152" max="152" width="11.140625" style="14" customWidth="1"/>
    <col min="153" max="154" width="11.140625" style="14" bestFit="1" customWidth="1"/>
    <col min="155" max="16384" width="9.140625" style="14"/>
  </cols>
  <sheetData>
    <row r="1" spans="1:32" ht="26.25">
      <c r="A1" s="1736" t="s">
        <v>1407</v>
      </c>
    </row>
    <row r="2" spans="1:32" s="222" customFormat="1" ht="17.100000000000001" customHeight="1" thickBot="1">
      <c r="A2" s="247" t="s">
        <v>1063</v>
      </c>
      <c r="B2" s="248"/>
      <c r="C2" s="248"/>
      <c r="D2" s="248"/>
      <c r="E2" s="248"/>
      <c r="G2" s="248"/>
      <c r="H2" s="964"/>
      <c r="I2" s="248"/>
      <c r="J2" s="248"/>
      <c r="K2" s="248"/>
      <c r="L2" s="1192"/>
      <c r="M2" s="248"/>
      <c r="N2" s="248"/>
      <c r="O2" s="248"/>
      <c r="P2" s="248"/>
      <c r="Q2" s="247" t="s">
        <v>1063</v>
      </c>
      <c r="R2" s="248"/>
      <c r="S2" s="248"/>
      <c r="T2" s="248"/>
      <c r="U2" s="248"/>
      <c r="V2" s="248"/>
    </row>
    <row r="3" spans="1:32" s="671" customFormat="1" ht="15" customHeight="1">
      <c r="A3" s="788"/>
      <c r="B3" s="789"/>
      <c r="C3" s="789"/>
      <c r="D3" s="789"/>
      <c r="E3" s="789"/>
      <c r="F3" s="789"/>
      <c r="G3" s="789"/>
      <c r="H3" s="789"/>
      <c r="I3" s="789"/>
      <c r="J3" s="690"/>
      <c r="K3" s="690"/>
      <c r="L3" s="701"/>
      <c r="M3" s="701"/>
      <c r="N3" s="701"/>
      <c r="O3" s="701"/>
      <c r="P3" s="701"/>
      <c r="Q3" s="788"/>
      <c r="R3" s="701"/>
      <c r="S3" s="701"/>
      <c r="T3" s="701"/>
      <c r="U3" s="701"/>
      <c r="V3" s="1811">
        <v>2012</v>
      </c>
      <c r="W3" s="1813">
        <v>2013</v>
      </c>
      <c r="X3" s="1773">
        <v>2014</v>
      </c>
      <c r="Y3" s="1773"/>
      <c r="Z3" s="1773"/>
      <c r="AA3" s="1777"/>
      <c r="AB3" s="788"/>
      <c r="AC3" s="1773">
        <v>2015</v>
      </c>
      <c r="AD3" s="1773"/>
      <c r="AE3" s="1773"/>
      <c r="AF3" s="1777"/>
    </row>
    <row r="4" spans="1:32" s="671" customFormat="1" ht="17.25" thickBot="1">
      <c r="A4" s="706" t="s">
        <v>477</v>
      </c>
      <c r="B4" s="790">
        <v>1993</v>
      </c>
      <c r="C4" s="790">
        <v>1994</v>
      </c>
      <c r="D4" s="790" t="s">
        <v>1130</v>
      </c>
      <c r="E4" s="790">
        <v>1996</v>
      </c>
      <c r="F4" s="790">
        <v>1997</v>
      </c>
      <c r="G4" s="790">
        <v>1998</v>
      </c>
      <c r="H4" s="790">
        <v>1999</v>
      </c>
      <c r="I4" s="790">
        <v>2000</v>
      </c>
      <c r="J4" s="705">
        <v>2001</v>
      </c>
      <c r="K4" s="705">
        <v>2002</v>
      </c>
      <c r="L4" s="790">
        <v>2003</v>
      </c>
      <c r="M4" s="790">
        <v>2004</v>
      </c>
      <c r="N4" s="790">
        <v>2005</v>
      </c>
      <c r="O4" s="790">
        <v>2006</v>
      </c>
      <c r="P4" s="790">
        <v>2007</v>
      </c>
      <c r="Q4" s="706" t="s">
        <v>477</v>
      </c>
      <c r="R4" s="790">
        <v>2008</v>
      </c>
      <c r="S4" s="790">
        <v>2009</v>
      </c>
      <c r="T4" s="790">
        <v>2010</v>
      </c>
      <c r="U4" s="790">
        <v>2011</v>
      </c>
      <c r="V4" s="1812"/>
      <c r="W4" s="1814">
        <v>2013</v>
      </c>
      <c r="X4" s="1420" t="s">
        <v>568</v>
      </c>
      <c r="Y4" s="790" t="s">
        <v>569</v>
      </c>
      <c r="Z4" s="790" t="s">
        <v>570</v>
      </c>
      <c r="AA4" s="1349" t="s">
        <v>571</v>
      </c>
      <c r="AB4" s="1533" t="s">
        <v>477</v>
      </c>
      <c r="AC4" s="1567" t="s">
        <v>1226</v>
      </c>
      <c r="AD4" s="1567" t="s">
        <v>569</v>
      </c>
      <c r="AE4" s="1567" t="s">
        <v>570</v>
      </c>
      <c r="AF4" s="1567" t="s">
        <v>1227</v>
      </c>
    </row>
    <row r="5" spans="1:32" s="11" customFormat="1" ht="18" customHeight="1">
      <c r="A5" s="249" t="s">
        <v>572</v>
      </c>
      <c r="B5" s="1193">
        <v>6.4</v>
      </c>
      <c r="C5" s="1194">
        <v>50.5</v>
      </c>
      <c r="D5" s="1194">
        <v>71.326999999999998</v>
      </c>
      <c r="E5" s="1194">
        <v>203.279</v>
      </c>
      <c r="F5" s="1194">
        <v>99.5</v>
      </c>
      <c r="G5" s="1194">
        <v>611.9</v>
      </c>
      <c r="H5" s="1194">
        <v>404.5</v>
      </c>
      <c r="I5" s="1194">
        <v>617.29999999999995</v>
      </c>
      <c r="J5" s="1194">
        <v>2227.4</v>
      </c>
      <c r="K5" s="1194">
        <v>740.9</v>
      </c>
      <c r="L5" s="1194">
        <v>1064.9000000000001</v>
      </c>
      <c r="M5" s="1194">
        <v>-9.3000000000000007</v>
      </c>
      <c r="N5" s="1194">
        <v>-4232.58</v>
      </c>
      <c r="O5" s="1194">
        <v>2976.81</v>
      </c>
      <c r="P5" s="1194">
        <v>635.60100000000011</v>
      </c>
      <c r="Q5" s="249" t="s">
        <v>572</v>
      </c>
      <c r="R5" s="1193">
        <v>7239.9760000000006</v>
      </c>
      <c r="S5" s="1194">
        <v>2398.2660000000001</v>
      </c>
      <c r="T5" s="1194">
        <v>5917.8</v>
      </c>
      <c r="U5" s="1194">
        <v>2415.5</v>
      </c>
      <c r="V5" s="1194">
        <v>4315.1779999999999</v>
      </c>
      <c r="W5" s="1195">
        <v>1278.5</v>
      </c>
      <c r="X5" s="1193">
        <v>3106.9747063999998</v>
      </c>
      <c r="Y5" s="1194">
        <v>1345.9271081099998</v>
      </c>
      <c r="Z5" s="1194">
        <v>1065.05027853</v>
      </c>
      <c r="AA5" s="1350">
        <v>1111.2611869999998</v>
      </c>
      <c r="AB5" s="132" t="s">
        <v>572</v>
      </c>
      <c r="AC5" s="1199">
        <v>1084.82638071</v>
      </c>
      <c r="AD5" s="1199">
        <v>2377.4642107200002</v>
      </c>
      <c r="AE5" s="1199">
        <v>872.07105002999992</v>
      </c>
      <c r="AF5" s="1199">
        <v>633.23615269000004</v>
      </c>
    </row>
    <row r="6" spans="1:32" ht="18" customHeight="1">
      <c r="A6" s="250" t="s">
        <v>573</v>
      </c>
      <c r="B6" s="1196">
        <v>0.1</v>
      </c>
      <c r="C6" s="1192">
        <v>0.2</v>
      </c>
      <c r="D6" s="1192">
        <v>0.19800000000000001</v>
      </c>
      <c r="E6" s="1192">
        <v>0.26600000000000001</v>
      </c>
      <c r="F6" s="1192">
        <v>0.4</v>
      </c>
      <c r="G6" s="1192">
        <v>0.8</v>
      </c>
      <c r="H6" s="1192">
        <v>2.5</v>
      </c>
      <c r="I6" s="1192">
        <v>2.1</v>
      </c>
      <c r="J6" s="1192">
        <v>7.6</v>
      </c>
      <c r="K6" s="1192">
        <v>1</v>
      </c>
      <c r="L6" s="1192">
        <v>1.1000000000000001</v>
      </c>
      <c r="M6" s="1192">
        <v>1</v>
      </c>
      <c r="N6" s="1192">
        <v>0.92</v>
      </c>
      <c r="O6" s="1192">
        <v>0.9</v>
      </c>
      <c r="P6" s="1192">
        <v>1.508</v>
      </c>
      <c r="Q6" s="250" t="s">
        <v>573</v>
      </c>
      <c r="R6" s="1196">
        <v>1.2669999999999999</v>
      </c>
      <c r="S6" s="1192">
        <v>0.74199999999999999</v>
      </c>
      <c r="T6" s="1192">
        <v>1</v>
      </c>
      <c r="U6" s="1192">
        <v>1.5</v>
      </c>
      <c r="V6" s="1192">
        <v>1.34</v>
      </c>
      <c r="W6" s="1197">
        <v>0.2</v>
      </c>
      <c r="X6" s="1196">
        <v>0.52610999999999997</v>
      </c>
      <c r="Y6" s="1192">
        <v>0.55100000000000005</v>
      </c>
      <c r="Z6" s="1192">
        <v>0.63073267</v>
      </c>
      <c r="AA6" s="1351">
        <v>0.23724000000000001</v>
      </c>
      <c r="AB6" s="133" t="s">
        <v>573</v>
      </c>
      <c r="AC6" s="1192">
        <v>5.867E-2</v>
      </c>
      <c r="AD6" s="1192">
        <v>0.206598</v>
      </c>
      <c r="AE6" s="1192">
        <v>2.4121600000000001</v>
      </c>
      <c r="AF6" s="1192">
        <v>2.8089050000000002</v>
      </c>
    </row>
    <row r="7" spans="1:32" ht="18" customHeight="1">
      <c r="A7" s="250" t="s">
        <v>574</v>
      </c>
      <c r="B7" s="1196">
        <v>0</v>
      </c>
      <c r="C7" s="1192">
        <v>15.4</v>
      </c>
      <c r="D7" s="1192">
        <v>-2.2549999999999999</v>
      </c>
      <c r="E7" s="1192">
        <v>6.0000000000000001E-3</v>
      </c>
      <c r="F7" s="1192">
        <v>0</v>
      </c>
      <c r="G7" s="1192">
        <v>0.1</v>
      </c>
      <c r="H7" s="1192">
        <v>0</v>
      </c>
      <c r="I7" s="1192">
        <v>43.7</v>
      </c>
      <c r="J7" s="1192">
        <v>887.6</v>
      </c>
      <c r="K7" s="1192">
        <v>0</v>
      </c>
      <c r="L7" s="1192">
        <v>5.3</v>
      </c>
      <c r="M7" s="1192">
        <v>1</v>
      </c>
      <c r="N7" s="1192">
        <v>-4636</v>
      </c>
      <c r="O7" s="1192">
        <v>3286.01</v>
      </c>
      <c r="P7" s="1192">
        <v>-5133.6000000000004</v>
      </c>
      <c r="Q7" s="250" t="s">
        <v>574</v>
      </c>
      <c r="R7" s="1196">
        <v>2099.1680000000001</v>
      </c>
      <c r="S7" s="1192">
        <v>695.75900000000001</v>
      </c>
      <c r="T7" s="1192">
        <v>1090.2</v>
      </c>
      <c r="U7" s="1192">
        <v>1282.5999999999999</v>
      </c>
      <c r="V7" s="1192">
        <v>2615.0410000000002</v>
      </c>
      <c r="W7" s="1197">
        <v>93.7</v>
      </c>
      <c r="X7" s="1196">
        <v>1736.86394905</v>
      </c>
      <c r="Y7" s="1192">
        <v>31.647620789999998</v>
      </c>
      <c r="Z7" s="1192">
        <v>37.099477810000003</v>
      </c>
      <c r="AA7" s="1351">
        <v>76.101266269999996</v>
      </c>
      <c r="AB7" s="133" t="s">
        <v>574</v>
      </c>
      <c r="AC7" s="1192">
        <v>1.35006552</v>
      </c>
      <c r="AD7" s="1192">
        <v>468.07868550000001</v>
      </c>
      <c r="AE7" s="1192">
        <v>1.3760945500000001</v>
      </c>
      <c r="AF7" s="1192">
        <v>1.76901332</v>
      </c>
    </row>
    <row r="8" spans="1:32" ht="18" customHeight="1">
      <c r="A8" s="250" t="s">
        <v>575</v>
      </c>
      <c r="B8" s="1196">
        <v>6.3</v>
      </c>
      <c r="C8" s="1192">
        <v>34.9</v>
      </c>
      <c r="D8" s="1192">
        <v>73.384</v>
      </c>
      <c r="E8" s="1192">
        <v>203.00700000000001</v>
      </c>
      <c r="F8" s="1192">
        <v>99.1</v>
      </c>
      <c r="G8" s="1192">
        <v>611</v>
      </c>
      <c r="H8" s="1192">
        <v>402</v>
      </c>
      <c r="I8" s="1192">
        <v>571.5</v>
      </c>
      <c r="J8" s="1192">
        <v>1332.2</v>
      </c>
      <c r="K8" s="1192">
        <v>739.9</v>
      </c>
      <c r="L8" s="1192">
        <v>1058.5</v>
      </c>
      <c r="M8" s="1192">
        <v>-11.3</v>
      </c>
      <c r="N8" s="1192">
        <v>402.5</v>
      </c>
      <c r="O8" s="1192">
        <v>-310.10000000000002</v>
      </c>
      <c r="P8" s="1192">
        <v>5767.6929999999993</v>
      </c>
      <c r="Q8" s="250" t="s">
        <v>575</v>
      </c>
      <c r="R8" s="1196">
        <v>5139.5410000000002</v>
      </c>
      <c r="S8" s="1192">
        <v>1701.7650000000001</v>
      </c>
      <c r="T8" s="1192">
        <v>4826.6000000000004</v>
      </c>
      <c r="U8" s="1192">
        <v>1131.4000000000001</v>
      </c>
      <c r="V8" s="1192">
        <v>1698.797</v>
      </c>
      <c r="W8" s="1197">
        <v>1184.5</v>
      </c>
      <c r="X8" s="1196">
        <v>1369.5846473499998</v>
      </c>
      <c r="Y8" s="1192">
        <v>1313.7284873199999</v>
      </c>
      <c r="Z8" s="1192">
        <v>1027.3200680499999</v>
      </c>
      <c r="AA8" s="1351">
        <v>1034.9226807299999</v>
      </c>
      <c r="AB8" s="133" t="s">
        <v>575</v>
      </c>
      <c r="AC8" s="1192">
        <v>1083.41764519</v>
      </c>
      <c r="AD8" s="1192">
        <v>1909.1789272200001</v>
      </c>
      <c r="AE8" s="1192">
        <v>868.28279547999989</v>
      </c>
      <c r="AF8" s="1192">
        <v>628.65823437000006</v>
      </c>
    </row>
    <row r="9" spans="1:32" ht="18" customHeight="1">
      <c r="A9" s="249"/>
      <c r="B9" s="1196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2"/>
      <c r="Q9" s="249"/>
      <c r="R9" s="1196"/>
      <c r="S9" s="1192"/>
      <c r="T9" s="1192"/>
      <c r="U9" s="1192"/>
      <c r="V9" s="1192"/>
      <c r="W9" s="1197"/>
      <c r="X9" s="1196" t="s">
        <v>8</v>
      </c>
      <c r="Y9" s="1192" t="s">
        <v>8</v>
      </c>
      <c r="Z9" s="1192" t="s">
        <v>8</v>
      </c>
      <c r="AA9" s="1351"/>
      <c r="AB9" s="132"/>
      <c r="AC9" s="1192"/>
      <c r="AD9" s="1192"/>
      <c r="AE9" s="1192"/>
      <c r="AF9" s="1192"/>
    </row>
    <row r="10" spans="1:32" s="11" customFormat="1" ht="18" customHeight="1">
      <c r="A10" s="249" t="s">
        <v>576</v>
      </c>
      <c r="B10" s="1198">
        <v>4213.2</v>
      </c>
      <c r="C10" s="1199">
        <v>7126.2</v>
      </c>
      <c r="D10" s="1199">
        <v>1552.6420000000001</v>
      </c>
      <c r="E10" s="1199">
        <v>6479.8540000000003</v>
      </c>
      <c r="F10" s="1199">
        <v>1506.4</v>
      </c>
      <c r="G10" s="1199">
        <v>3038.7</v>
      </c>
      <c r="H10" s="1199">
        <v>8905.1</v>
      </c>
      <c r="I10" s="1199">
        <v>15292.3</v>
      </c>
      <c r="J10" s="1199">
        <v>13098.2</v>
      </c>
      <c r="K10" s="1199">
        <v>32771.4</v>
      </c>
      <c r="L10" s="1199">
        <v>26145.3</v>
      </c>
      <c r="M10" s="1199">
        <v>42297.9</v>
      </c>
      <c r="N10" s="1199">
        <v>64885.7</v>
      </c>
      <c r="O10" s="1199">
        <v>101038.2</v>
      </c>
      <c r="P10" s="1199">
        <v>178572.80300000001</v>
      </c>
      <c r="Q10" s="249" t="s">
        <v>576</v>
      </c>
      <c r="R10" s="1198">
        <v>217303.09499999997</v>
      </c>
      <c r="S10" s="1199">
        <v>230233.239</v>
      </c>
      <c r="T10" s="1199">
        <v>261044.80000000002</v>
      </c>
      <c r="U10" s="1199">
        <v>223277.49999999997</v>
      </c>
      <c r="V10" s="1199">
        <v>266823.58199999999</v>
      </c>
      <c r="W10" s="1200">
        <v>94394.7</v>
      </c>
      <c r="X10" s="1198">
        <v>96128.603665550007</v>
      </c>
      <c r="Y10" s="1199">
        <v>94852.271735890012</v>
      </c>
      <c r="Z10" s="1199">
        <v>93865.415212099993</v>
      </c>
      <c r="AA10" s="1352">
        <v>92646.686180079996</v>
      </c>
      <c r="AB10" s="132" t="s">
        <v>576</v>
      </c>
      <c r="AC10" s="1199">
        <v>68477.554248629996</v>
      </c>
      <c r="AD10" s="1199">
        <v>99919.723755409999</v>
      </c>
      <c r="AE10" s="1199">
        <v>51971.279034310006</v>
      </c>
      <c r="AF10" s="1199">
        <v>51367.341983770006</v>
      </c>
    </row>
    <row r="11" spans="1:32" s="11" customFormat="1" ht="18" customHeight="1">
      <c r="A11" s="249" t="s">
        <v>577</v>
      </c>
      <c r="B11" s="1198">
        <v>4213.2</v>
      </c>
      <c r="C11" s="1199">
        <v>7125.9</v>
      </c>
      <c r="D11" s="1199">
        <v>1552.6420000000001</v>
      </c>
      <c r="E11" s="1199">
        <v>6479.674</v>
      </c>
      <c r="F11" s="1199">
        <v>1499.2</v>
      </c>
      <c r="G11" s="1199">
        <v>3031.7</v>
      </c>
      <c r="H11" s="1199">
        <v>5413</v>
      </c>
      <c r="I11" s="1199">
        <v>15292.3</v>
      </c>
      <c r="J11" s="1199">
        <v>13098.2</v>
      </c>
      <c r="K11" s="1199">
        <v>32771.4</v>
      </c>
      <c r="L11" s="1199">
        <v>23740.9</v>
      </c>
      <c r="M11" s="1199">
        <v>38090.6</v>
      </c>
      <c r="N11" s="1199">
        <v>48477.8</v>
      </c>
      <c r="O11" s="1199">
        <v>70164.7</v>
      </c>
      <c r="P11" s="1199">
        <v>115365.92</v>
      </c>
      <c r="Q11" s="249" t="s">
        <v>577</v>
      </c>
      <c r="R11" s="1196">
        <v>45578.120999999999</v>
      </c>
      <c r="S11" s="1192">
        <v>52366.021000000001</v>
      </c>
      <c r="T11" s="1192">
        <v>60883.4</v>
      </c>
      <c r="U11" s="1192">
        <v>60768.4</v>
      </c>
      <c r="V11" s="1192">
        <v>124865.717</v>
      </c>
      <c r="W11" s="1197">
        <v>31359.9</v>
      </c>
      <c r="X11" s="1196">
        <v>61763.775984620006</v>
      </c>
      <c r="Y11" s="1192">
        <v>63875.197937870005</v>
      </c>
      <c r="Z11" s="1192">
        <v>52633.50352179</v>
      </c>
      <c r="AA11" s="1351">
        <v>57554.132217179998</v>
      </c>
      <c r="AB11" s="132" t="s">
        <v>577</v>
      </c>
      <c r="AC11" s="1192">
        <v>50407.306882979996</v>
      </c>
      <c r="AD11" s="1192">
        <v>67159.699140860001</v>
      </c>
      <c r="AE11" s="1192">
        <v>32441.91150455</v>
      </c>
      <c r="AF11" s="1192">
        <v>32302.868103790002</v>
      </c>
    </row>
    <row r="12" spans="1:32" ht="18" customHeight="1">
      <c r="A12" s="250" t="s">
        <v>578</v>
      </c>
      <c r="B12" s="1196">
        <v>0</v>
      </c>
      <c r="C12" s="1192">
        <v>0</v>
      </c>
      <c r="D12" s="1192">
        <v>668.15</v>
      </c>
      <c r="E12" s="1192">
        <v>4621.1000000000004</v>
      </c>
      <c r="F12" s="1192">
        <v>1287</v>
      </c>
      <c r="G12" s="1192">
        <v>2452</v>
      </c>
      <c r="H12" s="1192">
        <v>0</v>
      </c>
      <c r="I12" s="1192">
        <v>10022.799999999999</v>
      </c>
      <c r="J12" s="1192">
        <v>0</v>
      </c>
      <c r="K12" s="1192">
        <v>16442.400000000001</v>
      </c>
      <c r="L12" s="1192">
        <v>9529.9</v>
      </c>
      <c r="M12" s="1192">
        <v>9346.2999999999993</v>
      </c>
      <c r="N12" s="1192">
        <v>1900</v>
      </c>
      <c r="O12" s="1192">
        <v>8311</v>
      </c>
      <c r="P12" s="1192">
        <v>2500</v>
      </c>
      <c r="Q12" s="250" t="s">
        <v>578</v>
      </c>
      <c r="R12" s="1196">
        <v>0</v>
      </c>
      <c r="S12" s="1192">
        <v>0</v>
      </c>
      <c r="T12" s="1192">
        <v>0</v>
      </c>
      <c r="U12" s="1192">
        <v>0</v>
      </c>
      <c r="V12" s="1192">
        <v>0</v>
      </c>
      <c r="W12" s="1197">
        <v>0</v>
      </c>
      <c r="X12" s="1196">
        <v>0</v>
      </c>
      <c r="Y12" s="1192">
        <v>0</v>
      </c>
      <c r="Z12" s="1192">
        <v>0</v>
      </c>
      <c r="AA12" s="1351">
        <v>0</v>
      </c>
      <c r="AB12" s="133" t="s">
        <v>1228</v>
      </c>
      <c r="AC12" s="1192">
        <v>7810.3758829799999</v>
      </c>
      <c r="AD12" s="1192">
        <v>16598.33663686</v>
      </c>
      <c r="AE12" s="1192">
        <v>8924.9805045499998</v>
      </c>
      <c r="AF12" s="1192">
        <v>14229.93710379</v>
      </c>
    </row>
    <row r="13" spans="1:32" ht="18" customHeight="1">
      <c r="A13" s="250" t="s">
        <v>579</v>
      </c>
      <c r="B13" s="1196">
        <v>0</v>
      </c>
      <c r="C13" s="1192">
        <v>0</v>
      </c>
      <c r="D13" s="1192">
        <v>884.49199999999996</v>
      </c>
      <c r="E13" s="1192">
        <v>1858.5740000000001</v>
      </c>
      <c r="F13" s="1192">
        <v>212.2</v>
      </c>
      <c r="G13" s="1192">
        <v>579.70000000000005</v>
      </c>
      <c r="H13" s="1192">
        <v>0</v>
      </c>
      <c r="I13" s="1192">
        <v>5269.5</v>
      </c>
      <c r="J13" s="1192">
        <v>0</v>
      </c>
      <c r="K13" s="1192">
        <v>16329</v>
      </c>
      <c r="L13" s="1192">
        <v>14211</v>
      </c>
      <c r="M13" s="1192">
        <v>28744.3</v>
      </c>
      <c r="N13" s="1192">
        <v>46577.8</v>
      </c>
      <c r="O13" s="1192">
        <v>61853.7</v>
      </c>
      <c r="P13" s="1192">
        <v>112865.92</v>
      </c>
      <c r="Q13" s="250" t="s">
        <v>579</v>
      </c>
      <c r="R13" s="1196">
        <v>45578.120999999999</v>
      </c>
      <c r="S13" s="1192">
        <v>52366.021000000001</v>
      </c>
      <c r="T13" s="1192">
        <v>60883.4</v>
      </c>
      <c r="U13" s="1192">
        <v>60768.4</v>
      </c>
      <c r="V13" s="1192">
        <v>124865.717</v>
      </c>
      <c r="W13" s="1197">
        <v>31359.9</v>
      </c>
      <c r="X13" s="1196">
        <v>61763.775984620006</v>
      </c>
      <c r="Y13" s="1192">
        <v>63875.197937870005</v>
      </c>
      <c r="Z13" s="1192">
        <v>52633.50352179</v>
      </c>
      <c r="AA13" s="1351">
        <v>57554.132217179998</v>
      </c>
      <c r="AB13" s="133" t="s">
        <v>1229</v>
      </c>
      <c r="AC13" s="1192">
        <v>42596.930999999997</v>
      </c>
      <c r="AD13" s="1192">
        <v>50561.362503999997</v>
      </c>
      <c r="AE13" s="1192">
        <v>23516.931</v>
      </c>
      <c r="AF13" s="1192">
        <v>18072.931</v>
      </c>
    </row>
    <row r="14" spans="1:32" ht="18" customHeight="1">
      <c r="A14" s="250" t="s">
        <v>580</v>
      </c>
      <c r="B14" s="1196">
        <v>0</v>
      </c>
      <c r="C14" s="1192">
        <v>0</v>
      </c>
      <c r="D14" s="1192">
        <v>0</v>
      </c>
      <c r="E14" s="1192">
        <v>0</v>
      </c>
      <c r="F14" s="1192">
        <v>0</v>
      </c>
      <c r="G14" s="1192">
        <v>0</v>
      </c>
      <c r="H14" s="1192">
        <v>0</v>
      </c>
      <c r="I14" s="1192">
        <v>0</v>
      </c>
      <c r="J14" s="1192">
        <v>0</v>
      </c>
      <c r="K14" s="1192">
        <v>0</v>
      </c>
      <c r="L14" s="1192">
        <v>0</v>
      </c>
      <c r="M14" s="1192">
        <v>0</v>
      </c>
      <c r="N14" s="1192">
        <v>0</v>
      </c>
      <c r="O14" s="1192">
        <v>0</v>
      </c>
      <c r="P14" s="1192">
        <v>0</v>
      </c>
      <c r="Q14" s="250" t="s">
        <v>580</v>
      </c>
      <c r="R14" s="1196">
        <v>0</v>
      </c>
      <c r="S14" s="1192">
        <v>0</v>
      </c>
      <c r="T14" s="1192">
        <v>0</v>
      </c>
      <c r="U14" s="1192">
        <v>0</v>
      </c>
      <c r="V14" s="1192">
        <v>0</v>
      </c>
      <c r="W14" s="1197">
        <v>0</v>
      </c>
      <c r="X14" s="1196">
        <v>0</v>
      </c>
      <c r="Y14" s="1192">
        <v>0</v>
      </c>
      <c r="Z14" s="1192">
        <v>0</v>
      </c>
      <c r="AA14" s="1351">
        <v>0</v>
      </c>
      <c r="AB14" s="133" t="s">
        <v>580</v>
      </c>
      <c r="AC14" s="1192"/>
      <c r="AD14" s="1192"/>
      <c r="AE14" s="1192"/>
      <c r="AF14" s="1192"/>
    </row>
    <row r="15" spans="1:32" s="11" customFormat="1" ht="18" customHeight="1">
      <c r="A15" s="249" t="s">
        <v>581</v>
      </c>
      <c r="B15" s="1198">
        <v>0</v>
      </c>
      <c r="C15" s="1199">
        <v>0</v>
      </c>
      <c r="D15" s="1199">
        <v>0</v>
      </c>
      <c r="E15" s="1199">
        <v>0</v>
      </c>
      <c r="F15" s="1199">
        <v>0</v>
      </c>
      <c r="G15" s="1199">
        <v>0</v>
      </c>
      <c r="H15" s="1199">
        <v>3492.1</v>
      </c>
      <c r="I15" s="1199">
        <v>0</v>
      </c>
      <c r="J15" s="1199">
        <v>0</v>
      </c>
      <c r="K15" s="1199">
        <v>0</v>
      </c>
      <c r="L15" s="1199">
        <v>0</v>
      </c>
      <c r="M15" s="1199">
        <v>2807.3</v>
      </c>
      <c r="N15" s="1199">
        <v>9507.9</v>
      </c>
      <c r="O15" s="1199">
        <v>12947</v>
      </c>
      <c r="P15" s="1199">
        <v>52517.305000000008</v>
      </c>
      <c r="Q15" s="249" t="s">
        <v>1020</v>
      </c>
      <c r="R15" s="1198">
        <v>171724.97399999999</v>
      </c>
      <c r="S15" s="1199">
        <v>177867.21799999999</v>
      </c>
      <c r="T15" s="1199">
        <v>200161.40000000002</v>
      </c>
      <c r="U15" s="1199">
        <v>162509.09999999998</v>
      </c>
      <c r="V15" s="1199">
        <v>141957.86499999999</v>
      </c>
      <c r="W15" s="1200">
        <v>63034.9</v>
      </c>
      <c r="X15" s="1198">
        <v>34364.82768093</v>
      </c>
      <c r="Y15" s="1199">
        <v>30977.073798019999</v>
      </c>
      <c r="Z15" s="1199">
        <v>41231.91169031</v>
      </c>
      <c r="AA15" s="1352">
        <v>35092.553962899998</v>
      </c>
      <c r="AB15" s="132" t="s">
        <v>1230</v>
      </c>
      <c r="AC15" s="1199">
        <v>18070.247365650001</v>
      </c>
      <c r="AD15" s="1199">
        <v>32760.024614549999</v>
      </c>
      <c r="AE15" s="1199">
        <v>19529.367529760002</v>
      </c>
      <c r="AF15" s="1199">
        <v>19064.47387998</v>
      </c>
    </row>
    <row r="16" spans="1:32" ht="18" customHeight="1">
      <c r="A16" s="250" t="s">
        <v>582</v>
      </c>
      <c r="B16" s="1196">
        <v>0</v>
      </c>
      <c r="C16" s="1192">
        <v>0</v>
      </c>
      <c r="D16" s="1192">
        <v>0</v>
      </c>
      <c r="E16" s="1192">
        <v>0</v>
      </c>
      <c r="F16" s="1192">
        <v>0</v>
      </c>
      <c r="G16" s="1192">
        <v>0</v>
      </c>
      <c r="H16" s="1192">
        <v>0</v>
      </c>
      <c r="I16" s="1192">
        <v>0</v>
      </c>
      <c r="J16" s="1192">
        <v>0</v>
      </c>
      <c r="K16" s="1192">
        <v>0</v>
      </c>
      <c r="L16" s="1192">
        <v>0</v>
      </c>
      <c r="M16" s="1192">
        <v>0</v>
      </c>
      <c r="N16" s="1192">
        <v>0</v>
      </c>
      <c r="O16" s="1192">
        <v>6460</v>
      </c>
      <c r="P16" s="1192">
        <v>41398.876000000004</v>
      </c>
      <c r="Q16" s="250" t="s">
        <v>1021</v>
      </c>
      <c r="R16" s="1196">
        <v>47750.940999999999</v>
      </c>
      <c r="S16" s="1192">
        <v>100069.216</v>
      </c>
      <c r="T16" s="1192">
        <v>57131.7</v>
      </c>
      <c r="U16" s="1192">
        <v>79374.399999999994</v>
      </c>
      <c r="V16" s="1192">
        <v>36893.705999999998</v>
      </c>
      <c r="W16" s="1197">
        <v>15299.6</v>
      </c>
      <c r="X16" s="1196">
        <v>15150</v>
      </c>
      <c r="Y16" s="1192">
        <v>7300</v>
      </c>
      <c r="Z16" s="1192">
        <v>17687.695</v>
      </c>
      <c r="AA16" s="1351">
        <v>10372</v>
      </c>
      <c r="AB16" s="133" t="s">
        <v>1231</v>
      </c>
      <c r="AC16" s="1192">
        <v>-6799.8863190000002</v>
      </c>
      <c r="AD16" s="1192">
        <v>-1877.7355365899998</v>
      </c>
      <c r="AE16" s="1192">
        <v>-3204.4744202699999</v>
      </c>
      <c r="AF16" s="1192">
        <v>-2961.8605592199997</v>
      </c>
    </row>
    <row r="17" spans="1:32" ht="18" customHeight="1">
      <c r="A17" s="250" t="s">
        <v>583</v>
      </c>
      <c r="B17" s="1196">
        <v>0</v>
      </c>
      <c r="C17" s="1192">
        <v>0</v>
      </c>
      <c r="D17" s="1192">
        <v>0</v>
      </c>
      <c r="E17" s="1192">
        <v>0</v>
      </c>
      <c r="F17" s="1192">
        <v>0</v>
      </c>
      <c r="G17" s="1192">
        <v>0</v>
      </c>
      <c r="H17" s="1192">
        <v>0</v>
      </c>
      <c r="I17" s="1192">
        <v>0</v>
      </c>
      <c r="J17" s="1192">
        <v>0</v>
      </c>
      <c r="K17" s="1192">
        <v>0</v>
      </c>
      <c r="L17" s="1192">
        <v>750</v>
      </c>
      <c r="M17" s="1192">
        <v>2807.3</v>
      </c>
      <c r="N17" s="1192">
        <v>9507.9</v>
      </c>
      <c r="O17" s="1192">
        <v>6487</v>
      </c>
      <c r="P17" s="1192">
        <v>11118.429</v>
      </c>
      <c r="Q17" s="250" t="s">
        <v>1019</v>
      </c>
      <c r="R17" s="1196">
        <v>123974.033</v>
      </c>
      <c r="S17" s="1192">
        <v>77798.001999999993</v>
      </c>
      <c r="T17" s="1192">
        <v>143029.70000000001</v>
      </c>
      <c r="U17" s="1192">
        <v>83134.7</v>
      </c>
      <c r="V17" s="1192">
        <v>105064.159</v>
      </c>
      <c r="W17" s="1197">
        <v>47735.3</v>
      </c>
      <c r="X17" s="1196">
        <v>19214.82768093</v>
      </c>
      <c r="Y17" s="1192">
        <v>23677.073798019999</v>
      </c>
      <c r="Z17" s="1192">
        <v>23544.216690310001</v>
      </c>
      <c r="AA17" s="1351">
        <v>24720.553962900001</v>
      </c>
      <c r="AB17" s="133" t="s">
        <v>1232</v>
      </c>
      <c r="AC17" s="1192">
        <v>24870.133684650002</v>
      </c>
      <c r="AD17" s="1192">
        <v>34637.760151139999</v>
      </c>
      <c r="AE17" s="1192">
        <v>22733.841950030001</v>
      </c>
      <c r="AF17" s="1192">
        <v>22026.3344392</v>
      </c>
    </row>
    <row r="18" spans="1:32" s="11" customFormat="1" ht="18" customHeight="1">
      <c r="A18" s="249" t="s">
        <v>584</v>
      </c>
      <c r="B18" s="1198">
        <v>0</v>
      </c>
      <c r="C18" s="1199">
        <v>0</v>
      </c>
      <c r="D18" s="1199">
        <v>0</v>
      </c>
      <c r="E18" s="1199">
        <v>0</v>
      </c>
      <c r="F18" s="1199">
        <v>0</v>
      </c>
      <c r="G18" s="1199">
        <v>0</v>
      </c>
      <c r="H18" s="1199">
        <v>0</v>
      </c>
      <c r="I18" s="1199">
        <v>0</v>
      </c>
      <c r="J18" s="1199">
        <v>0</v>
      </c>
      <c r="K18" s="1199">
        <v>0</v>
      </c>
      <c r="L18" s="1199">
        <v>0</v>
      </c>
      <c r="M18" s="1199">
        <v>0</v>
      </c>
      <c r="N18" s="1199">
        <v>250</v>
      </c>
      <c r="O18" s="1199">
        <v>1863.7</v>
      </c>
      <c r="P18" s="1199">
        <v>0</v>
      </c>
      <c r="Q18" s="249" t="s">
        <v>584</v>
      </c>
      <c r="R18" s="1198">
        <v>0</v>
      </c>
      <c r="S18" s="1199">
        <v>0</v>
      </c>
      <c r="T18" s="1199">
        <v>0</v>
      </c>
      <c r="U18" s="1199">
        <v>0</v>
      </c>
      <c r="V18" s="1199">
        <v>0</v>
      </c>
      <c r="W18" s="1200">
        <v>0</v>
      </c>
      <c r="X18" s="1198">
        <v>0</v>
      </c>
      <c r="Y18" s="1199">
        <v>0</v>
      </c>
      <c r="Z18" s="1199">
        <v>0</v>
      </c>
      <c r="AA18" s="1352">
        <v>0</v>
      </c>
      <c r="AB18" s="132"/>
      <c r="AC18" s="1199"/>
      <c r="AD18" s="1199"/>
      <c r="AE18" s="1199"/>
      <c r="AF18" s="1199"/>
    </row>
    <row r="19" spans="1:32" ht="18" customHeight="1">
      <c r="A19" s="250" t="s">
        <v>578</v>
      </c>
      <c r="B19" s="1196">
        <v>0</v>
      </c>
      <c r="C19" s="1192">
        <v>0</v>
      </c>
      <c r="D19" s="1192">
        <v>0</v>
      </c>
      <c r="E19" s="1192">
        <v>0</v>
      </c>
      <c r="F19" s="1192">
        <v>0</v>
      </c>
      <c r="G19" s="1192">
        <v>0</v>
      </c>
      <c r="H19" s="1192">
        <v>0</v>
      </c>
      <c r="I19" s="1192">
        <v>0</v>
      </c>
      <c r="J19" s="1192">
        <v>0</v>
      </c>
      <c r="K19" s="1192">
        <v>0</v>
      </c>
      <c r="L19" s="1192">
        <v>0</v>
      </c>
      <c r="M19" s="1192">
        <v>0</v>
      </c>
      <c r="N19" s="1192">
        <v>0</v>
      </c>
      <c r="O19" s="1192">
        <v>1863.7</v>
      </c>
      <c r="P19" s="1192">
        <v>0</v>
      </c>
      <c r="Q19" s="250" t="s">
        <v>578</v>
      </c>
      <c r="R19" s="1196">
        <v>0</v>
      </c>
      <c r="S19" s="1192">
        <v>0</v>
      </c>
      <c r="T19" s="1192">
        <v>0</v>
      </c>
      <c r="U19" s="1192">
        <v>0</v>
      </c>
      <c r="V19" s="1192">
        <v>0</v>
      </c>
      <c r="W19" s="1197">
        <v>0</v>
      </c>
      <c r="X19" s="1196">
        <v>0</v>
      </c>
      <c r="Y19" s="1192">
        <v>0</v>
      </c>
      <c r="Z19" s="1192">
        <v>0</v>
      </c>
      <c r="AA19" s="1351">
        <v>0</v>
      </c>
      <c r="AB19" s="132" t="s">
        <v>586</v>
      </c>
      <c r="AC19" s="1568">
        <v>2125.41483819</v>
      </c>
      <c r="AD19" s="1568">
        <v>7184.2175781899996</v>
      </c>
      <c r="AE19" s="1569">
        <v>7544.1588377600001</v>
      </c>
      <c r="AF19" s="1569">
        <v>7544.1588377600001</v>
      </c>
    </row>
    <row r="20" spans="1:32" ht="18" customHeight="1">
      <c r="A20" s="250" t="s">
        <v>579</v>
      </c>
      <c r="B20" s="1196">
        <v>0</v>
      </c>
      <c r="C20" s="1192">
        <v>0</v>
      </c>
      <c r="D20" s="1192">
        <v>0</v>
      </c>
      <c r="E20" s="1192">
        <v>0</v>
      </c>
      <c r="F20" s="1192">
        <v>0</v>
      </c>
      <c r="G20" s="1192">
        <v>0</v>
      </c>
      <c r="H20" s="1192">
        <v>0</v>
      </c>
      <c r="I20" s="1192">
        <v>0</v>
      </c>
      <c r="J20" s="1192">
        <v>0</v>
      </c>
      <c r="K20" s="1192">
        <v>0</v>
      </c>
      <c r="L20" s="1192">
        <v>0</v>
      </c>
      <c r="M20" s="1192">
        <v>0</v>
      </c>
      <c r="N20" s="1192">
        <v>250</v>
      </c>
      <c r="O20" s="1192">
        <v>0</v>
      </c>
      <c r="P20" s="1192">
        <v>0</v>
      </c>
      <c r="Q20" s="250" t="s">
        <v>579</v>
      </c>
      <c r="R20" s="1196">
        <v>0</v>
      </c>
      <c r="S20" s="1192">
        <v>0</v>
      </c>
      <c r="T20" s="1192">
        <v>0</v>
      </c>
      <c r="U20" s="1192">
        <v>0</v>
      </c>
      <c r="V20" s="1192">
        <v>0</v>
      </c>
      <c r="W20" s="1197">
        <v>0</v>
      </c>
      <c r="X20" s="1196">
        <v>0</v>
      </c>
      <c r="Y20" s="1192">
        <v>0</v>
      </c>
      <c r="Z20" s="1192">
        <v>0</v>
      </c>
      <c r="AA20" s="1351">
        <v>0</v>
      </c>
      <c r="AB20" s="132" t="s">
        <v>1233</v>
      </c>
      <c r="AC20" s="1192">
        <v>0</v>
      </c>
      <c r="AD20" s="1192">
        <v>0</v>
      </c>
      <c r="AE20" s="1192">
        <v>0</v>
      </c>
      <c r="AF20" s="1192">
        <v>0</v>
      </c>
    </row>
    <row r="21" spans="1:32" s="11" customFormat="1" ht="18" customHeight="1">
      <c r="A21" s="249" t="s">
        <v>585</v>
      </c>
      <c r="B21" s="1198">
        <v>0</v>
      </c>
      <c r="C21" s="1199">
        <v>0.3</v>
      </c>
      <c r="D21" s="1199">
        <v>0</v>
      </c>
      <c r="E21" s="1199">
        <v>0.18</v>
      </c>
      <c r="F21" s="1199">
        <v>7.2</v>
      </c>
      <c r="G21" s="1199">
        <v>7</v>
      </c>
      <c r="H21" s="1199">
        <v>0</v>
      </c>
      <c r="I21" s="1199">
        <v>0</v>
      </c>
      <c r="J21" s="1199">
        <v>0</v>
      </c>
      <c r="K21" s="1199">
        <v>0</v>
      </c>
      <c r="L21" s="1199">
        <v>1000</v>
      </c>
      <c r="M21" s="1199">
        <v>1400</v>
      </c>
      <c r="N21" s="1199">
        <v>6650</v>
      </c>
      <c r="O21" s="1199">
        <v>16062.8</v>
      </c>
      <c r="P21" s="1199">
        <v>10689.578</v>
      </c>
      <c r="Q21" s="249" t="s">
        <v>585</v>
      </c>
      <c r="R21" s="1198">
        <v>0</v>
      </c>
      <c r="S21" s="1199">
        <v>0</v>
      </c>
      <c r="T21" s="1199">
        <v>0</v>
      </c>
      <c r="U21" s="1199">
        <v>0</v>
      </c>
      <c r="V21" s="1199">
        <v>0</v>
      </c>
      <c r="W21" s="1200">
        <v>0</v>
      </c>
      <c r="X21" s="1198">
        <v>0</v>
      </c>
      <c r="Y21" s="1199">
        <v>0</v>
      </c>
      <c r="Z21" s="1199">
        <v>0</v>
      </c>
      <c r="AA21" s="1352">
        <v>0</v>
      </c>
      <c r="AB21" s="1570" t="s">
        <v>1234</v>
      </c>
      <c r="AC21" s="1192">
        <v>0</v>
      </c>
      <c r="AD21" s="1192">
        <v>0</v>
      </c>
      <c r="AE21" s="1192">
        <v>0</v>
      </c>
      <c r="AF21" s="1192">
        <v>0</v>
      </c>
    </row>
    <row r="22" spans="1:32" ht="18" customHeight="1">
      <c r="A22" s="249"/>
      <c r="B22" s="1196"/>
      <c r="C22" s="1192"/>
      <c r="D22" s="1192"/>
      <c r="E22" s="1192"/>
      <c r="F22" s="1192"/>
      <c r="G22" s="1192"/>
      <c r="H22" s="1192"/>
      <c r="I22" s="1192"/>
      <c r="J22" s="1192"/>
      <c r="K22" s="1192"/>
      <c r="L22" s="1192"/>
      <c r="M22" s="1192"/>
      <c r="N22" s="1192"/>
      <c r="O22" s="1192"/>
      <c r="P22" s="1192"/>
      <c r="Q22" s="249"/>
      <c r="R22" s="1196"/>
      <c r="S22" s="1192"/>
      <c r="T22" s="1192"/>
      <c r="U22" s="1192"/>
      <c r="V22" s="1192"/>
      <c r="W22" s="1197"/>
      <c r="X22" s="1196" t="s">
        <v>8</v>
      </c>
      <c r="Y22" s="1192" t="s">
        <v>8</v>
      </c>
      <c r="Z22" s="1192" t="s">
        <v>8</v>
      </c>
      <c r="AA22" s="1353"/>
      <c r="AB22" s="1570" t="s">
        <v>1235</v>
      </c>
      <c r="AC22" s="1192">
        <v>0</v>
      </c>
      <c r="AD22" s="1192">
        <v>0</v>
      </c>
      <c r="AE22" s="1192">
        <v>0</v>
      </c>
      <c r="AF22" s="1192">
        <v>0</v>
      </c>
    </row>
    <row r="23" spans="1:32" s="11" customFormat="1" ht="18" customHeight="1">
      <c r="A23" s="249" t="s">
        <v>586</v>
      </c>
      <c r="B23" s="1198">
        <v>0</v>
      </c>
      <c r="C23" s="1199">
        <v>0</v>
      </c>
      <c r="D23" s="1199">
        <v>0</v>
      </c>
      <c r="E23" s="1199">
        <v>0</v>
      </c>
      <c r="F23" s="1199">
        <v>0</v>
      </c>
      <c r="G23" s="1199">
        <v>0</v>
      </c>
      <c r="H23" s="1199">
        <v>0</v>
      </c>
      <c r="I23" s="1199">
        <v>0</v>
      </c>
      <c r="J23" s="1199">
        <v>0</v>
      </c>
      <c r="K23" s="1199">
        <v>0</v>
      </c>
      <c r="L23" s="1199">
        <v>0</v>
      </c>
      <c r="M23" s="1199">
        <v>883.9</v>
      </c>
      <c r="N23" s="1199">
        <v>825.4</v>
      </c>
      <c r="O23" s="1199">
        <v>415.6</v>
      </c>
      <c r="P23" s="1199">
        <v>0</v>
      </c>
      <c r="Q23" s="249" t="s">
        <v>586</v>
      </c>
      <c r="R23" s="1198">
        <v>0</v>
      </c>
      <c r="S23" s="1199">
        <v>0</v>
      </c>
      <c r="T23" s="1199">
        <v>1350</v>
      </c>
      <c r="U23" s="1199">
        <v>5186.8</v>
      </c>
      <c r="V23" s="1199">
        <v>5696.4</v>
      </c>
      <c r="W23" s="1200">
        <v>2536.6999999999998</v>
      </c>
      <c r="X23" s="1198">
        <v>2728.5274949499999</v>
      </c>
      <c r="Y23" s="1199">
        <v>2378.5274949499999</v>
      </c>
      <c r="Z23" s="1199">
        <v>2504.55288096</v>
      </c>
      <c r="AA23" s="1351">
        <v>2138.9849629999999</v>
      </c>
      <c r="AB23" s="1571" t="s">
        <v>1236</v>
      </c>
      <c r="AC23" s="1199">
        <v>2125.41483819</v>
      </c>
      <c r="AD23" s="1199">
        <v>7184.2175781899996</v>
      </c>
      <c r="AE23" s="1192">
        <v>7544.1588377600001</v>
      </c>
      <c r="AF23" s="1192">
        <v>7544.1588377600001</v>
      </c>
    </row>
    <row r="24" spans="1:32" ht="18" customHeight="1">
      <c r="A24" s="250" t="s">
        <v>587</v>
      </c>
      <c r="B24" s="1196">
        <v>0</v>
      </c>
      <c r="C24" s="1192">
        <v>0</v>
      </c>
      <c r="D24" s="1192">
        <v>0</v>
      </c>
      <c r="E24" s="1192">
        <v>0</v>
      </c>
      <c r="F24" s="1192">
        <v>0</v>
      </c>
      <c r="G24" s="1192">
        <v>0</v>
      </c>
      <c r="H24" s="1192">
        <v>0</v>
      </c>
      <c r="I24" s="1192">
        <v>0</v>
      </c>
      <c r="J24" s="1192">
        <v>0</v>
      </c>
      <c r="K24" s="1192">
        <v>0</v>
      </c>
      <c r="L24" s="1192">
        <v>0</v>
      </c>
      <c r="M24" s="1192">
        <v>0</v>
      </c>
      <c r="N24" s="1192">
        <v>0</v>
      </c>
      <c r="O24" s="1192">
        <v>0</v>
      </c>
      <c r="P24" s="1192">
        <v>0</v>
      </c>
      <c r="Q24" s="250" t="s">
        <v>587</v>
      </c>
      <c r="R24" s="1196">
        <v>0</v>
      </c>
      <c r="S24" s="1192">
        <v>0</v>
      </c>
      <c r="T24" s="1192">
        <v>0</v>
      </c>
      <c r="U24" s="1192">
        <v>0</v>
      </c>
      <c r="V24" s="1192">
        <v>0</v>
      </c>
      <c r="W24" s="1197">
        <v>0</v>
      </c>
      <c r="X24" s="1196">
        <v>0</v>
      </c>
      <c r="Y24" s="1192">
        <v>0</v>
      </c>
      <c r="Z24" s="1192">
        <v>0</v>
      </c>
      <c r="AA24" s="1352">
        <v>0</v>
      </c>
      <c r="AB24" s="133" t="s">
        <v>1237</v>
      </c>
      <c r="AC24" s="1192">
        <v>0</v>
      </c>
      <c r="AD24" s="1192">
        <v>0</v>
      </c>
      <c r="AE24" s="1192">
        <v>0</v>
      </c>
      <c r="AF24" s="1192">
        <v>0</v>
      </c>
    </row>
    <row r="25" spans="1:32" ht="18" customHeight="1">
      <c r="A25" s="250" t="s">
        <v>588</v>
      </c>
      <c r="B25" s="1196">
        <v>0</v>
      </c>
      <c r="C25" s="1192">
        <v>0</v>
      </c>
      <c r="D25" s="1192">
        <v>0</v>
      </c>
      <c r="E25" s="1192">
        <v>0</v>
      </c>
      <c r="F25" s="1192">
        <v>0</v>
      </c>
      <c r="G25" s="1192">
        <v>0</v>
      </c>
      <c r="H25" s="1192">
        <v>0</v>
      </c>
      <c r="I25" s="1192">
        <v>0</v>
      </c>
      <c r="J25" s="1192">
        <v>0</v>
      </c>
      <c r="K25" s="1192">
        <v>0</v>
      </c>
      <c r="L25" s="1192">
        <v>0</v>
      </c>
      <c r="M25" s="1192">
        <v>883.9</v>
      </c>
      <c r="N25" s="1192">
        <v>825.4</v>
      </c>
      <c r="O25" s="1192">
        <v>415.6</v>
      </c>
      <c r="P25" s="1192">
        <v>0</v>
      </c>
      <c r="Q25" s="250" t="s">
        <v>588</v>
      </c>
      <c r="R25" s="1196">
        <v>0</v>
      </c>
      <c r="S25" s="1192">
        <v>0</v>
      </c>
      <c r="T25" s="1192">
        <v>1350</v>
      </c>
      <c r="U25" s="1192">
        <v>5186.8</v>
      </c>
      <c r="V25" s="1192">
        <v>5696.4</v>
      </c>
      <c r="W25" s="1197">
        <v>2536.6999999999998</v>
      </c>
      <c r="X25" s="1196">
        <v>2728.5274949499999</v>
      </c>
      <c r="Y25" s="1192">
        <v>2378.5274949499999</v>
      </c>
      <c r="Z25" s="1192">
        <v>2504.55288096</v>
      </c>
      <c r="AA25" s="1351">
        <v>2138.9849629999999</v>
      </c>
      <c r="AB25" s="133" t="s">
        <v>1238</v>
      </c>
      <c r="AC25" s="1192">
        <v>2125.41483819</v>
      </c>
      <c r="AD25" s="1192">
        <v>7184.2175781899996</v>
      </c>
      <c r="AE25" s="1192">
        <v>7544.1588377600001</v>
      </c>
      <c r="AF25" s="1192">
        <v>7544.1588377600001</v>
      </c>
    </row>
    <row r="26" spans="1:32" ht="18" customHeight="1">
      <c r="A26" s="249"/>
      <c r="B26" s="1196"/>
      <c r="C26" s="1192"/>
      <c r="D26" s="1192"/>
      <c r="E26" s="1192"/>
      <c r="F26" s="1192"/>
      <c r="G26" s="1192"/>
      <c r="H26" s="1192"/>
      <c r="I26" s="1192"/>
      <c r="J26" s="1192"/>
      <c r="K26" s="1192"/>
      <c r="L26" s="1192"/>
      <c r="M26" s="1192"/>
      <c r="N26" s="1192"/>
      <c r="O26" s="1192"/>
      <c r="P26" s="1192"/>
      <c r="Q26" s="249"/>
      <c r="R26" s="1196"/>
      <c r="S26" s="1192"/>
      <c r="T26" s="1192"/>
      <c r="U26" s="1192"/>
      <c r="V26" s="1192"/>
      <c r="W26" s="1197"/>
      <c r="X26" s="1196" t="s">
        <v>8</v>
      </c>
      <c r="Y26" s="1192" t="s">
        <v>8</v>
      </c>
      <c r="Z26" s="1192" t="s">
        <v>8</v>
      </c>
      <c r="AA26" s="1351"/>
      <c r="AB26" s="132" t="s">
        <v>8</v>
      </c>
      <c r="AC26" s="1192"/>
      <c r="AD26" s="1192"/>
      <c r="AE26" s="1192"/>
      <c r="AF26" s="1192"/>
    </row>
    <row r="27" spans="1:32" s="11" customFormat="1" ht="18" customHeight="1">
      <c r="A27" s="249" t="s">
        <v>589</v>
      </c>
      <c r="B27" s="1198">
        <v>138.69999999999999</v>
      </c>
      <c r="C27" s="1199">
        <v>2308.1</v>
      </c>
      <c r="D27" s="1199">
        <v>471.07499999999999</v>
      </c>
      <c r="E27" s="1199">
        <v>2522.2220000000002</v>
      </c>
      <c r="F27" s="1199">
        <v>3082</v>
      </c>
      <c r="G27" s="1199">
        <v>2145.9</v>
      </c>
      <c r="H27" s="1199">
        <v>3013.7</v>
      </c>
      <c r="I27" s="1199">
        <v>6399.1</v>
      </c>
      <c r="J27" s="1199">
        <v>9085.4</v>
      </c>
      <c r="K27" s="1199">
        <v>13171.3</v>
      </c>
      <c r="L27" s="1199">
        <v>18384.099999999999</v>
      </c>
      <c r="M27" s="1199">
        <v>12663.3</v>
      </c>
      <c r="N27" s="1199">
        <v>20183.099999999999</v>
      </c>
      <c r="O27" s="1199">
        <v>51827.1</v>
      </c>
      <c r="P27" s="1199">
        <v>86569.275999999998</v>
      </c>
      <c r="Q27" s="249" t="s">
        <v>589</v>
      </c>
      <c r="R27" s="1198">
        <v>155487.788</v>
      </c>
      <c r="S27" s="1199">
        <v>2150.39</v>
      </c>
      <c r="T27" s="1199">
        <v>8767.1420000000016</v>
      </c>
      <c r="U27" s="1199">
        <v>10807.4</v>
      </c>
      <c r="V27" s="1199">
        <v>2549.4520000000002</v>
      </c>
      <c r="W27" s="1200">
        <v>9948.6</v>
      </c>
      <c r="X27" s="1198">
        <v>7971.0874999999996</v>
      </c>
      <c r="Y27" s="1199">
        <v>30120.555549889999</v>
      </c>
      <c r="Z27" s="1199">
        <v>26474.6875</v>
      </c>
      <c r="AA27" s="1352">
        <v>4988.27042394</v>
      </c>
      <c r="AB27" s="132" t="s">
        <v>589</v>
      </c>
      <c r="AC27" s="1199">
        <v>27347.538541500002</v>
      </c>
      <c r="AD27" s="1199">
        <v>43419.415642439999</v>
      </c>
      <c r="AE27" s="1199">
        <v>30540.535384549999</v>
      </c>
      <c r="AF27" s="1199">
        <v>39455.704720850001</v>
      </c>
    </row>
    <row r="28" spans="1:32" ht="18" customHeight="1">
      <c r="A28" s="250" t="s">
        <v>590</v>
      </c>
      <c r="B28" s="1196">
        <v>0</v>
      </c>
      <c r="C28" s="1192">
        <v>232</v>
      </c>
      <c r="D28" s="1192">
        <v>0</v>
      </c>
      <c r="E28" s="1192">
        <v>179.626</v>
      </c>
      <c r="F28" s="1192">
        <v>115</v>
      </c>
      <c r="G28" s="1192">
        <v>147.69999999999999</v>
      </c>
      <c r="H28" s="1192">
        <v>390</v>
      </c>
      <c r="I28" s="1192">
        <v>418</v>
      </c>
      <c r="J28" s="1192">
        <v>1887</v>
      </c>
      <c r="K28" s="1192">
        <v>1841.6</v>
      </c>
      <c r="L28" s="1192">
        <v>5421.9</v>
      </c>
      <c r="M28" s="1192">
        <v>4681.5</v>
      </c>
      <c r="N28" s="1192">
        <v>2206.4</v>
      </c>
      <c r="O28" s="1192">
        <v>1.8</v>
      </c>
      <c r="P28" s="1192">
        <v>7000</v>
      </c>
      <c r="Q28" s="250" t="s">
        <v>590</v>
      </c>
      <c r="R28" s="1196">
        <v>20121.925999999999</v>
      </c>
      <c r="S28" s="1192">
        <v>0</v>
      </c>
      <c r="T28" s="1192">
        <v>6700</v>
      </c>
      <c r="U28" s="1192">
        <v>10751.9</v>
      </c>
      <c r="V28" s="1192">
        <v>250</v>
      </c>
      <c r="W28" s="1197">
        <v>9948.6</v>
      </c>
      <c r="X28" s="1196">
        <v>7971.0874999999996</v>
      </c>
      <c r="Y28" s="1192">
        <v>30120.555549889999</v>
      </c>
      <c r="Z28" s="1192">
        <v>26209.537499999999</v>
      </c>
      <c r="AA28" s="1351">
        <v>4723.1204239400004</v>
      </c>
      <c r="AB28" s="133" t="s">
        <v>590</v>
      </c>
      <c r="AC28" s="1192">
        <v>0</v>
      </c>
      <c r="AD28" s="1192">
        <v>0</v>
      </c>
      <c r="AE28" s="1192">
        <v>0</v>
      </c>
      <c r="AF28" s="1192">
        <v>0</v>
      </c>
    </row>
    <row r="29" spans="1:32" ht="18" customHeight="1">
      <c r="A29" s="250" t="s">
        <v>591</v>
      </c>
      <c r="B29" s="1196">
        <v>0</v>
      </c>
      <c r="C29" s="1192">
        <v>0</v>
      </c>
      <c r="D29" s="1192">
        <v>11</v>
      </c>
      <c r="E29" s="1192">
        <v>1583.8050000000001</v>
      </c>
      <c r="F29" s="1192">
        <v>78</v>
      </c>
      <c r="G29" s="1192">
        <v>0</v>
      </c>
      <c r="H29" s="1192">
        <v>330</v>
      </c>
      <c r="I29" s="1192">
        <v>1324</v>
      </c>
      <c r="J29" s="1192">
        <v>1450</v>
      </c>
      <c r="K29" s="1192">
        <v>0</v>
      </c>
      <c r="L29" s="1192">
        <v>707.2</v>
      </c>
      <c r="M29" s="1192">
        <v>1457.2</v>
      </c>
      <c r="N29" s="1192">
        <v>0</v>
      </c>
      <c r="O29" s="1192">
        <v>1000</v>
      </c>
      <c r="P29" s="1192">
        <v>0</v>
      </c>
      <c r="Q29" s="250" t="s">
        <v>591</v>
      </c>
      <c r="R29" s="1196">
        <v>5601.18</v>
      </c>
      <c r="S29" s="1192">
        <v>0</v>
      </c>
      <c r="T29" s="1192">
        <v>500</v>
      </c>
      <c r="U29" s="1192">
        <v>0</v>
      </c>
      <c r="V29" s="1192">
        <v>0</v>
      </c>
      <c r="W29" s="1197">
        <v>0</v>
      </c>
      <c r="X29" s="1196">
        <v>0</v>
      </c>
      <c r="Y29" s="1192">
        <v>0</v>
      </c>
      <c r="Z29" s="1192">
        <v>0</v>
      </c>
      <c r="AA29" s="1351">
        <v>0</v>
      </c>
      <c r="AB29" s="133" t="s">
        <v>1239</v>
      </c>
      <c r="AC29" s="1192">
        <v>25810.4822915</v>
      </c>
      <c r="AD29" s="1192">
        <v>33929.152671439995</v>
      </c>
      <c r="AE29" s="1192">
        <v>29680.535384549999</v>
      </c>
      <c r="AF29" s="1192">
        <v>38595.704720850001</v>
      </c>
    </row>
    <row r="30" spans="1:32" ht="18" customHeight="1">
      <c r="A30" s="250" t="s">
        <v>592</v>
      </c>
      <c r="B30" s="1196">
        <v>0</v>
      </c>
      <c r="C30" s="1192">
        <v>0</v>
      </c>
      <c r="D30" s="1192">
        <v>460.07499999999999</v>
      </c>
      <c r="E30" s="1192">
        <v>693.79100000000005</v>
      </c>
      <c r="F30" s="1192">
        <v>2789</v>
      </c>
      <c r="G30" s="1192">
        <v>1998.2</v>
      </c>
      <c r="H30" s="1192">
        <v>2293.6999999999998</v>
      </c>
      <c r="I30" s="1192">
        <v>4657.1000000000004</v>
      </c>
      <c r="J30" s="1192">
        <v>5748.4</v>
      </c>
      <c r="K30" s="1192">
        <v>10407.9</v>
      </c>
      <c r="L30" s="1192">
        <v>5421.8</v>
      </c>
      <c r="M30" s="1192">
        <v>3238.6</v>
      </c>
      <c r="N30" s="1192">
        <v>17976.7</v>
      </c>
      <c r="O30" s="1192">
        <v>11886.8</v>
      </c>
      <c r="P30" s="1192">
        <v>79569.275999999998</v>
      </c>
      <c r="Q30" s="250" t="s">
        <v>592</v>
      </c>
      <c r="R30" s="1196">
        <v>129764.682</v>
      </c>
      <c r="S30" s="1192">
        <v>2150.39</v>
      </c>
      <c r="T30" s="1192">
        <v>1019.897</v>
      </c>
      <c r="U30" s="1192">
        <v>0</v>
      </c>
      <c r="V30" s="1192">
        <v>1523.778</v>
      </c>
      <c r="W30" s="1197">
        <v>0</v>
      </c>
      <c r="X30" s="1196">
        <v>0</v>
      </c>
      <c r="Y30" s="1192">
        <v>0</v>
      </c>
      <c r="Z30" s="1192">
        <v>265.14999999999998</v>
      </c>
      <c r="AA30" s="1351">
        <v>265.14999999999998</v>
      </c>
      <c r="AB30" s="133" t="s">
        <v>592</v>
      </c>
      <c r="AC30" s="1192">
        <v>0</v>
      </c>
      <c r="AD30" s="1192">
        <v>0</v>
      </c>
      <c r="AE30" s="1192">
        <v>0</v>
      </c>
      <c r="AF30" s="1192">
        <v>0</v>
      </c>
    </row>
    <row r="31" spans="1:32" ht="18" customHeight="1">
      <c r="A31" s="250" t="s">
        <v>593</v>
      </c>
      <c r="B31" s="1196">
        <v>138.69999999999999</v>
      </c>
      <c r="C31" s="1192">
        <v>2076.1</v>
      </c>
      <c r="D31" s="1192">
        <v>410.07499999999999</v>
      </c>
      <c r="E31" s="1192">
        <v>555.37</v>
      </c>
      <c r="F31" s="1192">
        <v>2789</v>
      </c>
      <c r="G31" s="1192">
        <v>1998.2</v>
      </c>
      <c r="H31" s="1192">
        <v>2293.6999999999998</v>
      </c>
      <c r="I31" s="1192">
        <v>4657.1000000000004</v>
      </c>
      <c r="J31" s="1192">
        <v>5748.4</v>
      </c>
      <c r="K31" s="1192">
        <v>10407.9</v>
      </c>
      <c r="L31" s="1192">
        <v>5421.8</v>
      </c>
      <c r="M31" s="1192">
        <v>3238.6</v>
      </c>
      <c r="N31" s="1192">
        <v>1221.2</v>
      </c>
      <c r="O31" s="1192">
        <v>0</v>
      </c>
      <c r="P31" s="1192">
        <v>0</v>
      </c>
      <c r="Q31" s="250" t="s">
        <v>593</v>
      </c>
      <c r="R31" s="1196">
        <v>0</v>
      </c>
      <c r="S31" s="1192">
        <v>0</v>
      </c>
      <c r="T31" s="1192">
        <v>0</v>
      </c>
      <c r="U31" s="1192">
        <v>0</v>
      </c>
      <c r="V31" s="1192">
        <v>0</v>
      </c>
      <c r="W31" s="1197">
        <v>0</v>
      </c>
      <c r="X31" s="1196">
        <v>0</v>
      </c>
      <c r="Y31" s="1192">
        <v>0</v>
      </c>
      <c r="Z31" s="1192">
        <v>0</v>
      </c>
      <c r="AA31" s="1351">
        <v>0</v>
      </c>
      <c r="AB31" s="133" t="s">
        <v>1240</v>
      </c>
      <c r="AC31" s="1192">
        <v>1537.0562500000001</v>
      </c>
      <c r="AD31" s="1192">
        <v>9490.2629710000001</v>
      </c>
      <c r="AE31" s="1192">
        <v>860</v>
      </c>
      <c r="AF31" s="1192">
        <v>860</v>
      </c>
    </row>
    <row r="32" spans="1:32" ht="18" customHeight="1">
      <c r="A32" s="250" t="s">
        <v>594</v>
      </c>
      <c r="B32" s="1196">
        <v>0</v>
      </c>
      <c r="C32" s="1192">
        <v>0</v>
      </c>
      <c r="D32" s="1192">
        <v>50</v>
      </c>
      <c r="E32" s="1192" t="s">
        <v>47</v>
      </c>
      <c r="F32" s="1192" t="s">
        <v>47</v>
      </c>
      <c r="G32" s="1192" t="s">
        <v>47</v>
      </c>
      <c r="H32" s="1192" t="s">
        <v>47</v>
      </c>
      <c r="I32" s="1192" t="s">
        <v>47</v>
      </c>
      <c r="J32" s="1192" t="s">
        <v>47</v>
      </c>
      <c r="K32" s="1192" t="s">
        <v>47</v>
      </c>
      <c r="L32" s="1192">
        <v>0</v>
      </c>
      <c r="M32" s="1192">
        <v>0</v>
      </c>
      <c r="N32" s="1192">
        <v>0</v>
      </c>
      <c r="O32" s="1192">
        <v>0</v>
      </c>
      <c r="P32" s="1192">
        <v>0</v>
      </c>
      <c r="Q32" s="250" t="s">
        <v>594</v>
      </c>
      <c r="R32" s="1196">
        <v>0</v>
      </c>
      <c r="S32" s="1192">
        <v>0</v>
      </c>
      <c r="T32" s="1192">
        <v>0</v>
      </c>
      <c r="U32" s="1192">
        <v>0</v>
      </c>
      <c r="V32" s="1192">
        <v>0</v>
      </c>
      <c r="W32" s="1197">
        <v>0</v>
      </c>
      <c r="X32" s="1196">
        <v>0</v>
      </c>
      <c r="Y32" s="1192">
        <v>0</v>
      </c>
      <c r="Z32" s="1192">
        <v>0</v>
      </c>
      <c r="AA32" s="1351">
        <v>0</v>
      </c>
      <c r="AB32" s="133" t="s">
        <v>1241</v>
      </c>
      <c r="AC32" s="1192"/>
      <c r="AD32" s="1192"/>
      <c r="AE32" s="1192"/>
      <c r="AF32" s="1192"/>
    </row>
    <row r="33" spans="1:32" ht="18" customHeight="1">
      <c r="A33" s="250" t="s">
        <v>595</v>
      </c>
      <c r="B33" s="1196">
        <v>0</v>
      </c>
      <c r="C33" s="1192">
        <v>0</v>
      </c>
      <c r="D33" s="1192">
        <v>0</v>
      </c>
      <c r="E33" s="1192" t="s">
        <v>47</v>
      </c>
      <c r="F33" s="1192" t="s">
        <v>47</v>
      </c>
      <c r="G33" s="1192" t="s">
        <v>47</v>
      </c>
      <c r="H33" s="1192" t="s">
        <v>47</v>
      </c>
      <c r="I33" s="1192" t="s">
        <v>47</v>
      </c>
      <c r="J33" s="1192" t="s">
        <v>47</v>
      </c>
      <c r="K33" s="1192" t="s">
        <v>47</v>
      </c>
      <c r="L33" s="1192" t="s">
        <v>47</v>
      </c>
      <c r="M33" s="1192">
        <v>0</v>
      </c>
      <c r="N33" s="1192">
        <v>0</v>
      </c>
      <c r="O33" s="1192">
        <v>0</v>
      </c>
      <c r="P33" s="1192">
        <v>0</v>
      </c>
      <c r="Q33" s="250" t="s">
        <v>595</v>
      </c>
      <c r="R33" s="1196">
        <v>0</v>
      </c>
      <c r="S33" s="1192">
        <v>0</v>
      </c>
      <c r="T33" s="1192">
        <v>0</v>
      </c>
      <c r="U33" s="1192">
        <v>0</v>
      </c>
      <c r="V33" s="1192">
        <v>0</v>
      </c>
      <c r="W33" s="1197">
        <v>0</v>
      </c>
      <c r="X33" s="1196">
        <v>0</v>
      </c>
      <c r="Y33" s="1192">
        <v>0</v>
      </c>
      <c r="Z33" s="1192">
        <v>0</v>
      </c>
      <c r="AA33" s="1351">
        <v>0</v>
      </c>
      <c r="AB33" s="133" t="s">
        <v>8</v>
      </c>
      <c r="AC33" s="1192"/>
      <c r="AD33" s="1192"/>
      <c r="AE33" s="1192"/>
      <c r="AF33" s="1192"/>
    </row>
    <row r="34" spans="1:32" ht="18" customHeight="1">
      <c r="A34" s="250" t="s">
        <v>596</v>
      </c>
      <c r="B34" s="1196">
        <v>0</v>
      </c>
      <c r="C34" s="1192">
        <v>0</v>
      </c>
      <c r="D34" s="1192">
        <v>0</v>
      </c>
      <c r="E34" s="1192">
        <v>138.42099999999999</v>
      </c>
      <c r="F34" s="1192">
        <v>0</v>
      </c>
      <c r="G34" s="1192" t="s">
        <v>47</v>
      </c>
      <c r="H34" s="1192" t="s">
        <v>47</v>
      </c>
      <c r="I34" s="1192" t="s">
        <v>47</v>
      </c>
      <c r="J34" s="1192" t="s">
        <v>47</v>
      </c>
      <c r="K34" s="1192" t="s">
        <v>47</v>
      </c>
      <c r="L34" s="1192" t="s">
        <v>47</v>
      </c>
      <c r="M34" s="1192">
        <v>0</v>
      </c>
      <c r="N34" s="1192">
        <v>0</v>
      </c>
      <c r="O34" s="1192">
        <v>0</v>
      </c>
      <c r="P34" s="1192">
        <v>0</v>
      </c>
      <c r="Q34" s="250" t="s">
        <v>596</v>
      </c>
      <c r="R34" s="1196">
        <v>0</v>
      </c>
      <c r="S34" s="1192">
        <v>0</v>
      </c>
      <c r="T34" s="1192">
        <v>0</v>
      </c>
      <c r="U34" s="1192">
        <v>0</v>
      </c>
      <c r="V34" s="1192">
        <v>0</v>
      </c>
      <c r="W34" s="1197">
        <v>0</v>
      </c>
      <c r="X34" s="1196">
        <v>0</v>
      </c>
      <c r="Y34" s="1192">
        <v>0</v>
      </c>
      <c r="Z34" s="1192">
        <v>0</v>
      </c>
      <c r="AA34" s="1351">
        <v>0</v>
      </c>
      <c r="AB34" s="132" t="s">
        <v>511</v>
      </c>
      <c r="AC34" s="1192">
        <v>0</v>
      </c>
      <c r="AD34" s="1192">
        <v>0</v>
      </c>
      <c r="AE34" s="1192">
        <v>0</v>
      </c>
      <c r="AF34" s="1192"/>
    </row>
    <row r="35" spans="1:32" ht="18" customHeight="1">
      <c r="A35" s="250" t="s">
        <v>597</v>
      </c>
      <c r="B35" s="1196">
        <v>0</v>
      </c>
      <c r="C35" s="1192">
        <v>0</v>
      </c>
      <c r="D35" s="1192">
        <v>0</v>
      </c>
      <c r="E35" s="1192">
        <v>65</v>
      </c>
      <c r="F35" s="1192">
        <v>100</v>
      </c>
      <c r="G35" s="1192" t="s">
        <v>47</v>
      </c>
      <c r="H35" s="1192" t="s">
        <v>47</v>
      </c>
      <c r="I35" s="1192" t="s">
        <v>47</v>
      </c>
      <c r="J35" s="1192" t="s">
        <v>47</v>
      </c>
      <c r="K35" s="1192" t="s">
        <v>47</v>
      </c>
      <c r="L35" s="1192">
        <v>4105.1000000000004</v>
      </c>
      <c r="M35" s="1192">
        <v>0.2</v>
      </c>
      <c r="N35" s="1192">
        <v>0</v>
      </c>
      <c r="O35" s="1192">
        <v>38938.5</v>
      </c>
      <c r="P35" s="1192">
        <v>0</v>
      </c>
      <c r="Q35" s="250" t="s">
        <v>597</v>
      </c>
      <c r="R35" s="1196">
        <v>0</v>
      </c>
      <c r="S35" s="1192">
        <v>0</v>
      </c>
      <c r="T35" s="1192">
        <v>547.245</v>
      </c>
      <c r="U35" s="1192">
        <v>55.5</v>
      </c>
      <c r="V35" s="1192">
        <v>775.67399999999998</v>
      </c>
      <c r="W35" s="1197">
        <v>0</v>
      </c>
      <c r="X35" s="1196">
        <v>0</v>
      </c>
      <c r="Y35" s="1192">
        <v>0</v>
      </c>
      <c r="Z35" s="1192">
        <v>0</v>
      </c>
      <c r="AA35" s="1351">
        <v>0</v>
      </c>
      <c r="AB35" s="1572" t="s">
        <v>1242</v>
      </c>
      <c r="AC35" s="1192">
        <v>0</v>
      </c>
      <c r="AD35" s="1192">
        <v>0</v>
      </c>
      <c r="AE35" s="1192">
        <v>0</v>
      </c>
      <c r="AF35" s="1192"/>
    </row>
    <row r="36" spans="1:32" ht="18" customHeight="1">
      <c r="A36" s="249"/>
      <c r="B36" s="1196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249"/>
      <c r="R36" s="1196"/>
      <c r="S36" s="1192"/>
      <c r="T36" s="1192"/>
      <c r="U36" s="1192"/>
      <c r="V36" s="1192"/>
      <c r="W36" s="1197"/>
      <c r="X36" s="1196"/>
      <c r="Y36" s="1192"/>
      <c r="Z36" s="1192"/>
      <c r="AA36" s="1351"/>
      <c r="AB36" s="1572" t="s">
        <v>1243</v>
      </c>
      <c r="AC36" s="1192">
        <v>0</v>
      </c>
      <c r="AD36" s="1192">
        <v>0</v>
      </c>
      <c r="AE36" s="1192">
        <v>0</v>
      </c>
      <c r="AF36" s="1192"/>
    </row>
    <row r="37" spans="1:32" s="11" customFormat="1" ht="18" customHeight="1">
      <c r="A37" s="249" t="s">
        <v>511</v>
      </c>
      <c r="B37" s="1198">
        <v>0</v>
      </c>
      <c r="C37" s="1199">
        <v>0</v>
      </c>
      <c r="D37" s="1199">
        <v>251.95000000000002</v>
      </c>
      <c r="E37" s="1199">
        <v>338.77499999999998</v>
      </c>
      <c r="F37" s="1199">
        <v>0.1</v>
      </c>
      <c r="G37" s="1199" t="s">
        <v>47</v>
      </c>
      <c r="H37" s="1199" t="s">
        <v>47</v>
      </c>
      <c r="I37" s="1199" t="s">
        <v>47</v>
      </c>
      <c r="J37" s="1199" t="s">
        <v>47</v>
      </c>
      <c r="K37" s="1199" t="s">
        <v>47</v>
      </c>
      <c r="L37" s="1199" t="s">
        <v>47</v>
      </c>
      <c r="M37" s="1199">
        <v>0</v>
      </c>
      <c r="N37" s="1199">
        <v>100</v>
      </c>
      <c r="O37" s="1199">
        <v>0</v>
      </c>
      <c r="P37" s="1199">
        <v>1784.2470000000001</v>
      </c>
      <c r="Q37" s="249" t="s">
        <v>511</v>
      </c>
      <c r="R37" s="1198">
        <v>0</v>
      </c>
      <c r="S37" s="1199">
        <v>0</v>
      </c>
      <c r="T37" s="1199">
        <v>0</v>
      </c>
      <c r="U37" s="1199">
        <v>0</v>
      </c>
      <c r="V37" s="1199">
        <v>0</v>
      </c>
      <c r="W37" s="1200">
        <v>0</v>
      </c>
      <c r="X37" s="1198">
        <v>0</v>
      </c>
      <c r="Y37" s="1199">
        <v>0</v>
      </c>
      <c r="Z37" s="1199">
        <v>0</v>
      </c>
      <c r="AA37" s="1352">
        <v>0</v>
      </c>
      <c r="AB37" s="1572" t="s">
        <v>1244</v>
      </c>
      <c r="AC37" s="1199">
        <v>0</v>
      </c>
      <c r="AD37" s="1199">
        <v>0</v>
      </c>
      <c r="AE37" s="1199">
        <v>0</v>
      </c>
      <c r="AF37" s="1199"/>
    </row>
    <row r="38" spans="1:32" ht="18" customHeight="1">
      <c r="A38" s="250" t="s">
        <v>598</v>
      </c>
      <c r="B38" s="1196">
        <v>0</v>
      </c>
      <c r="C38" s="1192">
        <v>0</v>
      </c>
      <c r="D38" s="1192">
        <v>251.95000000000002</v>
      </c>
      <c r="E38" s="1192">
        <v>338.709</v>
      </c>
      <c r="F38" s="1192">
        <v>0</v>
      </c>
      <c r="G38" s="1192" t="s">
        <v>47</v>
      </c>
      <c r="H38" s="1192" t="s">
        <v>47</v>
      </c>
      <c r="I38" s="1192" t="s">
        <v>47</v>
      </c>
      <c r="J38" s="1192" t="s">
        <v>47</v>
      </c>
      <c r="K38" s="1192" t="s">
        <v>47</v>
      </c>
      <c r="L38" s="1192" t="s">
        <v>47</v>
      </c>
      <c r="M38" s="1192">
        <v>0</v>
      </c>
      <c r="N38" s="1192">
        <v>100</v>
      </c>
      <c r="O38" s="1192">
        <v>0</v>
      </c>
      <c r="P38" s="1192">
        <v>0</v>
      </c>
      <c r="Q38" s="250" t="s">
        <v>598</v>
      </c>
      <c r="R38" s="1196">
        <v>0</v>
      </c>
      <c r="S38" s="1192">
        <v>0</v>
      </c>
      <c r="T38" s="1192">
        <v>0</v>
      </c>
      <c r="U38" s="1192">
        <v>0</v>
      </c>
      <c r="V38" s="1192">
        <v>0</v>
      </c>
      <c r="W38" s="1197">
        <v>0</v>
      </c>
      <c r="X38" s="1196">
        <v>0</v>
      </c>
      <c r="Y38" s="1192">
        <v>0</v>
      </c>
      <c r="Z38" s="1192">
        <v>0</v>
      </c>
      <c r="AA38" s="1351">
        <v>0</v>
      </c>
      <c r="AB38" s="133"/>
      <c r="AC38" s="1192"/>
      <c r="AD38" s="1192"/>
      <c r="AE38" s="1192"/>
      <c r="AF38" s="1192"/>
    </row>
    <row r="39" spans="1:32" ht="18" customHeight="1">
      <c r="A39" s="250" t="s">
        <v>599</v>
      </c>
      <c r="B39" s="1196">
        <v>0</v>
      </c>
      <c r="C39" s="1192">
        <v>0</v>
      </c>
      <c r="D39" s="1192">
        <v>0</v>
      </c>
      <c r="E39" s="1192">
        <v>0</v>
      </c>
      <c r="F39" s="1192">
        <v>0</v>
      </c>
      <c r="G39" s="1192" t="s">
        <v>47</v>
      </c>
      <c r="H39" s="1192" t="s">
        <v>47</v>
      </c>
      <c r="I39" s="1192" t="s">
        <v>47</v>
      </c>
      <c r="J39" s="1192" t="s">
        <v>47</v>
      </c>
      <c r="K39" s="1192" t="s">
        <v>47</v>
      </c>
      <c r="L39" s="1192" t="s">
        <v>47</v>
      </c>
      <c r="M39" s="1192">
        <v>0</v>
      </c>
      <c r="N39" s="1192">
        <v>0</v>
      </c>
      <c r="O39" s="1192">
        <v>0</v>
      </c>
      <c r="P39" s="1192">
        <v>0</v>
      </c>
      <c r="Q39" s="250" t="s">
        <v>599</v>
      </c>
      <c r="R39" s="1196">
        <v>0</v>
      </c>
      <c r="S39" s="1192">
        <v>0</v>
      </c>
      <c r="T39" s="1192">
        <v>0</v>
      </c>
      <c r="U39" s="1192">
        <v>0</v>
      </c>
      <c r="V39" s="1192">
        <v>0</v>
      </c>
      <c r="W39" s="1197">
        <v>0</v>
      </c>
      <c r="X39" s="1196">
        <v>0</v>
      </c>
      <c r="Y39" s="1192">
        <v>0</v>
      </c>
      <c r="Z39" s="1192">
        <v>0</v>
      </c>
      <c r="AA39" s="1351">
        <v>0</v>
      </c>
      <c r="AB39" s="1571" t="s">
        <v>1245</v>
      </c>
      <c r="AC39" s="1192">
        <v>0</v>
      </c>
      <c r="AD39" s="1192">
        <v>0</v>
      </c>
      <c r="AE39" s="1192">
        <v>0</v>
      </c>
      <c r="AF39" s="1192"/>
    </row>
    <row r="40" spans="1:32" ht="18" customHeight="1">
      <c r="A40" s="250" t="s">
        <v>600</v>
      </c>
      <c r="B40" s="1196">
        <v>0</v>
      </c>
      <c r="C40" s="1192">
        <v>0</v>
      </c>
      <c r="D40" s="1192">
        <v>0</v>
      </c>
      <c r="E40" s="1192">
        <v>6.6000000000000003E-2</v>
      </c>
      <c r="F40" s="1192">
        <v>0.1</v>
      </c>
      <c r="G40" s="1192" t="s">
        <v>47</v>
      </c>
      <c r="H40" s="1192" t="s">
        <v>47</v>
      </c>
      <c r="I40" s="1192" t="s">
        <v>47</v>
      </c>
      <c r="J40" s="1192" t="s">
        <v>47</v>
      </c>
      <c r="K40" s="1192" t="s">
        <v>47</v>
      </c>
      <c r="L40" s="1192" t="s">
        <v>47</v>
      </c>
      <c r="M40" s="1192">
        <v>0</v>
      </c>
      <c r="N40" s="1192">
        <v>0</v>
      </c>
      <c r="O40" s="1192">
        <v>0</v>
      </c>
      <c r="P40" s="1192">
        <v>0</v>
      </c>
      <c r="Q40" s="250" t="s">
        <v>600</v>
      </c>
      <c r="R40" s="1196">
        <v>0</v>
      </c>
      <c r="S40" s="1192">
        <v>0</v>
      </c>
      <c r="T40" s="1192">
        <v>0</v>
      </c>
      <c r="U40" s="1192">
        <v>0</v>
      </c>
      <c r="V40" s="1192">
        <v>0</v>
      </c>
      <c r="W40" s="1197">
        <v>0</v>
      </c>
      <c r="X40" s="1196">
        <v>0</v>
      </c>
      <c r="Y40" s="1192">
        <v>0</v>
      </c>
      <c r="Z40" s="1192">
        <v>0</v>
      </c>
      <c r="AA40" s="1351">
        <v>0</v>
      </c>
      <c r="AB40" s="1573" t="s">
        <v>1246</v>
      </c>
      <c r="AC40" s="1192">
        <v>0</v>
      </c>
      <c r="AD40" s="1192">
        <v>0</v>
      </c>
      <c r="AE40" s="1192">
        <v>0</v>
      </c>
      <c r="AF40" s="1192"/>
    </row>
    <row r="41" spans="1:32" ht="18" customHeight="1">
      <c r="A41" s="250" t="s">
        <v>601</v>
      </c>
      <c r="B41" s="1196">
        <v>0</v>
      </c>
      <c r="C41" s="1192">
        <v>0</v>
      </c>
      <c r="D41" s="1192">
        <v>0</v>
      </c>
      <c r="E41" s="1192">
        <v>0</v>
      </c>
      <c r="F41" s="1192">
        <v>0</v>
      </c>
      <c r="G41" s="1192" t="s">
        <v>47</v>
      </c>
      <c r="H41" s="1192" t="s">
        <v>47</v>
      </c>
      <c r="I41" s="1192" t="s">
        <v>47</v>
      </c>
      <c r="J41" s="1192" t="s">
        <v>47</v>
      </c>
      <c r="K41" s="1192" t="s">
        <v>47</v>
      </c>
      <c r="L41" s="1192" t="s">
        <v>47</v>
      </c>
      <c r="M41" s="1192">
        <v>0</v>
      </c>
      <c r="N41" s="1192">
        <v>0</v>
      </c>
      <c r="O41" s="1192">
        <v>0</v>
      </c>
      <c r="P41" s="1192">
        <v>0</v>
      </c>
      <c r="Q41" s="250" t="s">
        <v>601</v>
      </c>
      <c r="R41" s="1196">
        <v>0</v>
      </c>
      <c r="S41" s="1192">
        <v>0</v>
      </c>
      <c r="T41" s="1192">
        <v>0</v>
      </c>
      <c r="U41" s="1192">
        <v>0</v>
      </c>
      <c r="V41" s="1192">
        <v>0</v>
      </c>
      <c r="W41" s="1197">
        <v>0</v>
      </c>
      <c r="X41" s="1196">
        <v>0</v>
      </c>
      <c r="Y41" s="1192">
        <v>0</v>
      </c>
      <c r="Z41" s="1192">
        <v>0</v>
      </c>
      <c r="AA41" s="1351">
        <v>0</v>
      </c>
      <c r="AB41" s="1573" t="s">
        <v>1247</v>
      </c>
      <c r="AC41" s="1192">
        <v>0</v>
      </c>
      <c r="AD41" s="1192">
        <v>0</v>
      </c>
      <c r="AE41" s="1192">
        <v>0</v>
      </c>
      <c r="AF41" s="1192"/>
    </row>
    <row r="42" spans="1:32" ht="18" customHeight="1">
      <c r="A42" s="250" t="s">
        <v>602</v>
      </c>
      <c r="B42" s="1196">
        <v>0</v>
      </c>
      <c r="C42" s="1192">
        <v>0</v>
      </c>
      <c r="D42" s="1192">
        <v>0</v>
      </c>
      <c r="E42" s="1192">
        <v>6.6000000000000003E-2</v>
      </c>
      <c r="F42" s="1192">
        <v>0</v>
      </c>
      <c r="G42" s="1192" t="s">
        <v>47</v>
      </c>
      <c r="H42" s="1192" t="s">
        <v>47</v>
      </c>
      <c r="I42" s="1192" t="s">
        <v>47</v>
      </c>
      <c r="J42" s="1192" t="s">
        <v>47</v>
      </c>
      <c r="K42" s="1192" t="s">
        <v>47</v>
      </c>
      <c r="L42" s="1192" t="s">
        <v>47</v>
      </c>
      <c r="M42" s="1192">
        <v>0</v>
      </c>
      <c r="N42" s="1192">
        <v>0</v>
      </c>
      <c r="O42" s="1192">
        <v>0</v>
      </c>
      <c r="P42" s="1192">
        <v>0</v>
      </c>
      <c r="Q42" s="250" t="s">
        <v>602</v>
      </c>
      <c r="R42" s="1196">
        <v>0</v>
      </c>
      <c r="S42" s="1192">
        <v>0</v>
      </c>
      <c r="T42" s="1192">
        <v>0</v>
      </c>
      <c r="U42" s="1192">
        <v>0</v>
      </c>
      <c r="V42" s="1192">
        <v>0</v>
      </c>
      <c r="W42" s="1197">
        <v>0</v>
      </c>
      <c r="X42" s="1196">
        <v>0</v>
      </c>
      <c r="Y42" s="1192">
        <v>0</v>
      </c>
      <c r="Z42" s="1192">
        <v>0</v>
      </c>
      <c r="AA42" s="1351">
        <v>0</v>
      </c>
      <c r="AB42" s="133"/>
      <c r="AC42" s="1192"/>
      <c r="AD42" s="1192"/>
      <c r="AE42" s="1192"/>
      <c r="AF42" s="1192"/>
    </row>
    <row r="43" spans="1:32" ht="18" customHeight="1">
      <c r="A43" s="250" t="s">
        <v>603</v>
      </c>
      <c r="B43" s="1196">
        <v>0</v>
      </c>
      <c r="C43" s="1192">
        <v>0</v>
      </c>
      <c r="D43" s="1192">
        <v>0</v>
      </c>
      <c r="E43" s="1192" t="s">
        <v>47</v>
      </c>
      <c r="F43" s="1192">
        <v>0.1</v>
      </c>
      <c r="G43" s="1192" t="s">
        <v>47</v>
      </c>
      <c r="H43" s="1192" t="s">
        <v>47</v>
      </c>
      <c r="I43" s="1192" t="s">
        <v>47</v>
      </c>
      <c r="J43" s="1192" t="s">
        <v>47</v>
      </c>
      <c r="K43" s="1192" t="s">
        <v>47</v>
      </c>
      <c r="L43" s="1192" t="s">
        <v>47</v>
      </c>
      <c r="M43" s="1192">
        <v>0</v>
      </c>
      <c r="N43" s="1192">
        <v>0</v>
      </c>
      <c r="O43" s="1192">
        <v>0</v>
      </c>
      <c r="P43" s="1192">
        <v>1784.2470000000001</v>
      </c>
      <c r="Q43" s="250" t="s">
        <v>603</v>
      </c>
      <c r="R43" s="1196">
        <v>0</v>
      </c>
      <c r="S43" s="1192">
        <v>0</v>
      </c>
      <c r="T43" s="1192">
        <v>0</v>
      </c>
      <c r="U43" s="1192">
        <v>0</v>
      </c>
      <c r="V43" s="1192">
        <v>0</v>
      </c>
      <c r="W43" s="1197">
        <v>0</v>
      </c>
      <c r="X43" s="1196">
        <v>0</v>
      </c>
      <c r="Y43" s="1192">
        <v>0</v>
      </c>
      <c r="Z43" s="1192">
        <v>0</v>
      </c>
      <c r="AA43" s="1351">
        <v>0</v>
      </c>
      <c r="AB43" s="132" t="s">
        <v>1248</v>
      </c>
      <c r="AC43" s="1574">
        <v>296.69442329999998</v>
      </c>
      <c r="AD43" s="1574">
        <v>2936.0883602899999</v>
      </c>
      <c r="AE43" s="1574">
        <v>364.87119109999998</v>
      </c>
      <c r="AF43" s="1574">
        <v>337.92831554999998</v>
      </c>
    </row>
    <row r="44" spans="1:32" ht="18" customHeight="1">
      <c r="A44" s="249"/>
      <c r="B44" s="1196"/>
      <c r="C44" s="1192"/>
      <c r="D44" s="1192"/>
      <c r="E44" s="1192"/>
      <c r="F44" s="1192"/>
      <c r="G44" s="1192"/>
      <c r="H44" s="1192"/>
      <c r="I44" s="1192"/>
      <c r="J44" s="1192"/>
      <c r="K44" s="1192"/>
      <c r="L44" s="1192"/>
      <c r="M44" s="1192"/>
      <c r="N44" s="1192"/>
      <c r="O44" s="1192"/>
      <c r="P44" s="1192"/>
      <c r="Q44" s="249"/>
      <c r="R44" s="1196"/>
      <c r="S44" s="1192"/>
      <c r="T44" s="1192"/>
      <c r="U44" s="1192"/>
      <c r="V44" s="1192"/>
      <c r="W44" s="1197"/>
      <c r="X44" s="1196" t="s">
        <v>8</v>
      </c>
      <c r="Y44" s="1192" t="s">
        <v>8</v>
      </c>
      <c r="Z44" s="1192" t="s">
        <v>8</v>
      </c>
      <c r="AA44" s="1351"/>
      <c r="AB44" s="1571" t="s">
        <v>1249</v>
      </c>
      <c r="AC44" s="1574">
        <v>15.066000000000001</v>
      </c>
      <c r="AD44" s="1574">
        <v>2503.9778809999998</v>
      </c>
      <c r="AE44" s="1574">
        <v>15.066000000000001</v>
      </c>
      <c r="AF44" s="1574">
        <v>15.066000000000001</v>
      </c>
    </row>
    <row r="45" spans="1:32" s="11" customFormat="1" ht="18" customHeight="1">
      <c r="A45" s="249" t="s">
        <v>604</v>
      </c>
      <c r="B45" s="1198">
        <v>0</v>
      </c>
      <c r="C45" s="1199">
        <v>0</v>
      </c>
      <c r="D45" s="1199">
        <v>915.83299999999997</v>
      </c>
      <c r="E45" s="1199">
        <v>1890.711</v>
      </c>
      <c r="F45" s="1199">
        <v>1777.6</v>
      </c>
      <c r="G45" s="1199">
        <v>1442.2</v>
      </c>
      <c r="H45" s="1199">
        <v>1854.3</v>
      </c>
      <c r="I45" s="1199">
        <v>5723.2</v>
      </c>
      <c r="J45" s="1199">
        <v>4811</v>
      </c>
      <c r="K45" s="1199">
        <v>5036.7</v>
      </c>
      <c r="L45" s="1199">
        <v>3391.9</v>
      </c>
      <c r="M45" s="1199">
        <v>6249.1</v>
      </c>
      <c r="N45" s="1199">
        <v>6976.9</v>
      </c>
      <c r="O45" s="1199">
        <v>20348.7</v>
      </c>
      <c r="P45" s="1199">
        <v>21102.453000000001</v>
      </c>
      <c r="Q45" s="249" t="s">
        <v>604</v>
      </c>
      <c r="R45" s="1198">
        <v>23057.707999999999</v>
      </c>
      <c r="S45" s="1199">
        <v>88269.066000000006</v>
      </c>
      <c r="T45" s="1199">
        <v>60375.600000000006</v>
      </c>
      <c r="U45" s="1199">
        <v>35048.400000000001</v>
      </c>
      <c r="V45" s="1199">
        <v>35834.555</v>
      </c>
      <c r="W45" s="1200">
        <v>12276.6</v>
      </c>
      <c r="X45" s="1198">
        <v>14941.684489200001</v>
      </c>
      <c r="Y45" s="1199">
        <v>31124.379373380001</v>
      </c>
      <c r="Z45" s="1199">
        <v>17530.176567679999</v>
      </c>
      <c r="AA45" s="1352">
        <v>19037.099670330004</v>
      </c>
      <c r="AB45" s="1571" t="s">
        <v>1250</v>
      </c>
      <c r="AC45" s="1575">
        <v>281.62842330000001</v>
      </c>
      <c r="AD45" s="1575">
        <v>432.11047929</v>
      </c>
      <c r="AE45" s="1575">
        <v>349.8051911</v>
      </c>
      <c r="AF45" s="1575">
        <v>322.86231555000001</v>
      </c>
    </row>
    <row r="46" spans="1:32" ht="18" customHeight="1">
      <c r="A46" s="250" t="s">
        <v>605</v>
      </c>
      <c r="B46" s="1196">
        <v>0</v>
      </c>
      <c r="C46" s="1192">
        <v>0</v>
      </c>
      <c r="D46" s="1192">
        <v>915.83299999999997</v>
      </c>
      <c r="E46" s="1192">
        <v>1865.711</v>
      </c>
      <c r="F46" s="1192">
        <v>1580</v>
      </c>
      <c r="G46" s="1192">
        <v>1237.9000000000001</v>
      </c>
      <c r="H46" s="1192">
        <v>1854.3</v>
      </c>
      <c r="I46" s="1192">
        <v>5723.2</v>
      </c>
      <c r="J46" s="1192">
        <v>2448.3000000000002</v>
      </c>
      <c r="K46" s="1192">
        <v>5036.7</v>
      </c>
      <c r="L46" s="1192">
        <v>3073.9</v>
      </c>
      <c r="M46" s="1192">
        <v>5752.9</v>
      </c>
      <c r="N46" s="1192">
        <v>6351.3</v>
      </c>
      <c r="O46" s="1192">
        <v>18791.2</v>
      </c>
      <c r="P46" s="1192">
        <v>15835.235000000001</v>
      </c>
      <c r="Q46" s="250" t="s">
        <v>605</v>
      </c>
      <c r="R46" s="1196">
        <v>17529.317999999999</v>
      </c>
      <c r="S46" s="1192">
        <v>67770.248999999996</v>
      </c>
      <c r="T46" s="1192">
        <v>40134.5</v>
      </c>
      <c r="U46" s="1192">
        <v>12553.2</v>
      </c>
      <c r="V46" s="1192">
        <v>12992.436</v>
      </c>
      <c r="W46" s="1197">
        <v>9363.5</v>
      </c>
      <c r="X46" s="1196">
        <v>12053.5449522</v>
      </c>
      <c r="Y46" s="1192">
        <v>29531.01690938</v>
      </c>
      <c r="Z46" s="1192">
        <v>17158.12988868</v>
      </c>
      <c r="AA46" s="1351">
        <v>18665.383078330004</v>
      </c>
      <c r="AB46" s="133"/>
      <c r="AC46" s="1192"/>
      <c r="AD46" s="1192"/>
      <c r="AE46" s="1192"/>
      <c r="AF46" s="1192"/>
    </row>
    <row r="47" spans="1:32" ht="18" customHeight="1">
      <c r="A47" s="250" t="s">
        <v>606</v>
      </c>
      <c r="B47" s="1196">
        <v>0</v>
      </c>
      <c r="C47" s="1192">
        <v>0</v>
      </c>
      <c r="D47" s="1192">
        <v>0</v>
      </c>
      <c r="E47" s="1192">
        <v>25</v>
      </c>
      <c r="F47" s="1192">
        <v>0</v>
      </c>
      <c r="G47" s="1192">
        <v>0</v>
      </c>
      <c r="H47" s="1192">
        <v>0</v>
      </c>
      <c r="I47" s="1192">
        <v>0</v>
      </c>
      <c r="J47" s="1192">
        <v>0</v>
      </c>
      <c r="K47" s="1192">
        <v>0</v>
      </c>
      <c r="L47" s="1192">
        <v>313.60000000000002</v>
      </c>
      <c r="M47" s="1192">
        <v>491.9</v>
      </c>
      <c r="N47" s="1192">
        <v>625.6</v>
      </c>
      <c r="O47" s="1192">
        <v>1557.5</v>
      </c>
      <c r="P47" s="1192">
        <v>5267.2179999999998</v>
      </c>
      <c r="Q47" s="250" t="s">
        <v>606</v>
      </c>
      <c r="R47" s="1196">
        <v>4794.2920000000004</v>
      </c>
      <c r="S47" s="1192">
        <v>20863.865000000002</v>
      </c>
      <c r="T47" s="1192">
        <v>19200.8</v>
      </c>
      <c r="U47" s="1192">
        <v>17899</v>
      </c>
      <c r="V47" s="1192">
        <v>14685.803</v>
      </c>
      <c r="W47" s="1197">
        <v>0</v>
      </c>
      <c r="X47" s="1196">
        <v>0</v>
      </c>
      <c r="Y47" s="1192">
        <v>0</v>
      </c>
      <c r="Z47" s="1192">
        <v>0</v>
      </c>
      <c r="AA47" s="1351">
        <v>0</v>
      </c>
      <c r="AB47" s="133" t="s">
        <v>1251</v>
      </c>
      <c r="AC47" s="1192"/>
      <c r="AD47" s="1192"/>
      <c r="AE47" s="1192"/>
      <c r="AF47" s="1192"/>
    </row>
    <row r="48" spans="1:32" ht="18" customHeight="1">
      <c r="A48" s="250" t="s">
        <v>607</v>
      </c>
      <c r="B48" s="1196">
        <v>0</v>
      </c>
      <c r="C48" s="1192">
        <v>0</v>
      </c>
      <c r="D48" s="1192">
        <v>0</v>
      </c>
      <c r="E48" s="1192">
        <v>0</v>
      </c>
      <c r="F48" s="1192">
        <v>197.6</v>
      </c>
      <c r="G48" s="1192">
        <v>204.3</v>
      </c>
      <c r="H48" s="1192">
        <v>0</v>
      </c>
      <c r="I48" s="1192">
        <v>0</v>
      </c>
      <c r="J48" s="1192">
        <v>2362.6999999999998</v>
      </c>
      <c r="K48" s="1192">
        <v>0</v>
      </c>
      <c r="L48" s="1192">
        <v>4.4000000000000004</v>
      </c>
      <c r="M48" s="1192">
        <v>4.3</v>
      </c>
      <c r="N48" s="1192">
        <v>0</v>
      </c>
      <c r="O48" s="1192">
        <v>0</v>
      </c>
      <c r="P48" s="1192">
        <v>0</v>
      </c>
      <c r="Q48" s="250" t="s">
        <v>607</v>
      </c>
      <c r="R48" s="1196">
        <v>734.09799999999996</v>
      </c>
      <c r="S48" s="1192">
        <v>-365.04800000000012</v>
      </c>
      <c r="T48" s="1192">
        <v>1040.3</v>
      </c>
      <c r="U48" s="1192">
        <v>4596.2</v>
      </c>
      <c r="V48" s="1192">
        <v>8156.3160000000007</v>
      </c>
      <c r="W48" s="1197">
        <v>2913.1</v>
      </c>
      <c r="X48" s="1196">
        <v>2888.139537</v>
      </c>
      <c r="Y48" s="1192">
        <v>1593.362464</v>
      </c>
      <c r="Z48" s="1192">
        <v>372.04667899999998</v>
      </c>
      <c r="AA48" s="1351">
        <v>371.71659199999999</v>
      </c>
      <c r="AB48" s="133"/>
      <c r="AC48" s="1192"/>
      <c r="AD48" s="1192"/>
      <c r="AE48" s="1192"/>
      <c r="AF48" s="1192"/>
    </row>
    <row r="49" spans="1:32" ht="18" customHeight="1">
      <c r="A49" s="249"/>
      <c r="B49" s="1196"/>
      <c r="C49" s="1192"/>
      <c r="D49" s="1192"/>
      <c r="E49" s="1192"/>
      <c r="F49" s="1192"/>
      <c r="G49" s="1192"/>
      <c r="H49" s="1192"/>
      <c r="I49" s="1192"/>
      <c r="J49" s="1192"/>
      <c r="K49" s="1192"/>
      <c r="L49" s="1192"/>
      <c r="M49" s="1192"/>
      <c r="N49" s="1192"/>
      <c r="O49" s="1192"/>
      <c r="P49" s="1192"/>
      <c r="Q49" s="249"/>
      <c r="R49" s="1196"/>
      <c r="S49" s="1192"/>
      <c r="T49" s="1192"/>
      <c r="U49" s="1192"/>
      <c r="V49" s="1192"/>
      <c r="W49" s="1197"/>
      <c r="X49" s="1196">
        <v>0</v>
      </c>
      <c r="Y49" s="1192">
        <v>0</v>
      </c>
      <c r="Z49" s="1192">
        <v>0</v>
      </c>
      <c r="AA49" s="1351">
        <v>0</v>
      </c>
      <c r="AB49" s="132" t="s">
        <v>1251</v>
      </c>
      <c r="AC49" s="1192"/>
      <c r="AD49" s="1192"/>
      <c r="AE49" s="1192"/>
      <c r="AF49" s="1192"/>
    </row>
    <row r="50" spans="1:32" s="11" customFormat="1" ht="18" customHeight="1">
      <c r="A50" s="249" t="s">
        <v>608</v>
      </c>
      <c r="B50" s="1198">
        <v>103.5</v>
      </c>
      <c r="C50" s="1199">
        <v>98.4</v>
      </c>
      <c r="D50" s="1199">
        <v>89.284000000000006</v>
      </c>
      <c r="E50" s="1199">
        <v>207.90299999999999</v>
      </c>
      <c r="F50" s="1199">
        <v>335.7</v>
      </c>
      <c r="G50" s="1199">
        <v>399</v>
      </c>
      <c r="H50" s="1199">
        <v>567.4</v>
      </c>
      <c r="I50" s="1199">
        <v>1801.8</v>
      </c>
      <c r="J50" s="1199">
        <v>2738.7</v>
      </c>
      <c r="K50" s="1199">
        <v>5122.7</v>
      </c>
      <c r="L50" s="1199">
        <v>3137.4</v>
      </c>
      <c r="M50" s="1199">
        <v>4587.6000000000004</v>
      </c>
      <c r="N50" s="1199">
        <v>9868.5</v>
      </c>
      <c r="O50" s="1199">
        <v>9175.4</v>
      </c>
      <c r="P50" s="1199">
        <v>9038.009</v>
      </c>
      <c r="Q50" s="249" t="s">
        <v>608</v>
      </c>
      <c r="R50" s="1198">
        <v>13400.996999999999</v>
      </c>
      <c r="S50" s="1199">
        <v>22250.081999999999</v>
      </c>
      <c r="T50" s="1199">
        <v>23745.4</v>
      </c>
      <c r="U50" s="1199">
        <v>42436.2</v>
      </c>
      <c r="V50" s="1199">
        <v>26120.995999999999</v>
      </c>
      <c r="W50" s="1200">
        <v>12053.8</v>
      </c>
      <c r="X50" s="1198">
        <v>13506.318472159999</v>
      </c>
      <c r="Y50" s="1199">
        <v>12100.446720469999</v>
      </c>
      <c r="Z50" s="1199">
        <v>12698.607183200002</v>
      </c>
      <c r="AA50" s="1352">
        <v>10069.513252159999</v>
      </c>
      <c r="AB50" s="132" t="s">
        <v>1252</v>
      </c>
      <c r="AC50" s="1199">
        <v>9292.7333258600011</v>
      </c>
      <c r="AD50" s="1199">
        <v>17148.70015149</v>
      </c>
      <c r="AE50" s="1199">
        <v>11947.80766291</v>
      </c>
      <c r="AF50" s="1199">
        <v>10155.143089220001</v>
      </c>
    </row>
    <row r="51" spans="1:32" ht="18" customHeight="1">
      <c r="A51" s="249"/>
      <c r="B51" s="1196"/>
      <c r="C51" s="1192"/>
      <c r="D51" s="1192"/>
      <c r="E51" s="1192"/>
      <c r="F51" s="1192"/>
      <c r="G51" s="1192"/>
      <c r="H51" s="1192"/>
      <c r="I51" s="1192"/>
      <c r="J51" s="1192"/>
      <c r="K51" s="1192"/>
      <c r="L51" s="1192"/>
      <c r="M51" s="1192"/>
      <c r="N51" s="1192"/>
      <c r="O51" s="1192"/>
      <c r="P51" s="1192"/>
      <c r="Q51" s="249"/>
      <c r="R51" s="1196"/>
      <c r="S51" s="1192"/>
      <c r="T51" s="1192"/>
      <c r="U51" s="1192"/>
      <c r="V51" s="1192"/>
      <c r="W51" s="1197"/>
      <c r="X51" s="1196" t="s">
        <v>8</v>
      </c>
      <c r="Y51" s="1192" t="s">
        <v>8</v>
      </c>
      <c r="Z51" s="1192" t="s">
        <v>8</v>
      </c>
      <c r="AA51" s="1351" t="s">
        <v>8</v>
      </c>
      <c r="AB51" s="132"/>
      <c r="AC51" s="1192"/>
      <c r="AD51" s="1192"/>
      <c r="AE51" s="1192"/>
      <c r="AF51" s="1192"/>
    </row>
    <row r="52" spans="1:32" s="11" customFormat="1" ht="18" customHeight="1">
      <c r="A52" s="249" t="s">
        <v>609</v>
      </c>
      <c r="B52" s="1198">
        <v>0</v>
      </c>
      <c r="C52" s="1199">
        <v>0</v>
      </c>
      <c r="D52" s="1199">
        <v>79.742000000000004</v>
      </c>
      <c r="E52" s="1199">
        <v>135.703</v>
      </c>
      <c r="F52" s="1199">
        <v>174.8</v>
      </c>
      <c r="G52" s="1199">
        <v>214.9</v>
      </c>
      <c r="H52" s="1199">
        <v>304.60000000000002</v>
      </c>
      <c r="I52" s="1199">
        <v>427.1</v>
      </c>
      <c r="J52" s="1199">
        <v>393</v>
      </c>
      <c r="K52" s="1199">
        <v>439.9</v>
      </c>
      <c r="L52" s="1199">
        <v>607.6</v>
      </c>
      <c r="M52" s="1199">
        <v>673.6</v>
      </c>
      <c r="N52" s="1199">
        <v>696.6</v>
      </c>
      <c r="O52" s="1199">
        <v>749.5</v>
      </c>
      <c r="P52" s="1199">
        <v>563.64199999999994</v>
      </c>
      <c r="Q52" s="249" t="s">
        <v>609</v>
      </c>
      <c r="R52" s="1198">
        <v>665.03899999999999</v>
      </c>
      <c r="S52" s="1199">
        <v>653.08500000000004</v>
      </c>
      <c r="T52" s="1199">
        <v>1207.4000000000001</v>
      </c>
      <c r="U52" s="1199">
        <v>1581.3</v>
      </c>
      <c r="V52" s="1199">
        <v>3378.6660000000002</v>
      </c>
      <c r="W52" s="1200">
        <v>1274.0999999999999</v>
      </c>
      <c r="X52" s="1198">
        <v>1249.9871066300002</v>
      </c>
      <c r="Y52" s="1199">
        <v>1224.5242507400001</v>
      </c>
      <c r="Z52" s="1199">
        <v>1200.6150235999999</v>
      </c>
      <c r="AA52" s="1352">
        <v>1237.75819512</v>
      </c>
      <c r="AB52" s="132" t="s">
        <v>609</v>
      </c>
      <c r="AC52" s="1199">
        <v>794.02833214000009</v>
      </c>
      <c r="AD52" s="1199">
        <v>2424.4174495500001</v>
      </c>
      <c r="AE52" s="1199">
        <v>786.38628711999991</v>
      </c>
      <c r="AF52" s="1199">
        <v>775.92877540999984</v>
      </c>
    </row>
    <row r="53" spans="1:32" ht="18" customHeight="1">
      <c r="A53" s="249"/>
      <c r="B53" s="1196"/>
      <c r="C53" s="1192"/>
      <c r="D53" s="1192"/>
      <c r="E53" s="1192"/>
      <c r="F53" s="1192"/>
      <c r="G53" s="1192"/>
      <c r="H53" s="1192"/>
      <c r="I53" s="1192"/>
      <c r="J53" s="1192"/>
      <c r="K53" s="1192"/>
      <c r="L53" s="1192"/>
      <c r="M53" s="1192"/>
      <c r="N53" s="1192"/>
      <c r="O53" s="1192"/>
      <c r="P53" s="1192"/>
      <c r="Q53" s="249"/>
      <c r="R53" s="1196"/>
      <c r="S53" s="1192"/>
      <c r="T53" s="1192"/>
      <c r="U53" s="1192"/>
      <c r="V53" s="1192"/>
      <c r="W53" s="1197"/>
      <c r="X53" s="1196"/>
      <c r="Y53" s="1192"/>
      <c r="Z53" s="1192"/>
      <c r="AA53" s="1351"/>
      <c r="AB53" s="132"/>
      <c r="AC53" s="1192"/>
      <c r="AD53" s="1192"/>
      <c r="AE53" s="1192"/>
      <c r="AF53" s="1192"/>
    </row>
    <row r="54" spans="1:32" s="11" customFormat="1" ht="18" customHeight="1">
      <c r="A54" s="251" t="s">
        <v>610</v>
      </c>
      <c r="B54" s="1198">
        <v>4461.7999999999993</v>
      </c>
      <c r="C54" s="1199">
        <v>9583.1999999999989</v>
      </c>
      <c r="D54" s="1199">
        <v>3431.8530000000001</v>
      </c>
      <c r="E54" s="1199">
        <v>11778.447</v>
      </c>
      <c r="F54" s="1199">
        <v>6976.1</v>
      </c>
      <c r="G54" s="1199">
        <v>7852.5999999999995</v>
      </c>
      <c r="H54" s="1199">
        <v>15049.6</v>
      </c>
      <c r="I54" s="1199">
        <v>30260.799999999999</v>
      </c>
      <c r="J54" s="1199">
        <v>32353.700000000004</v>
      </c>
      <c r="K54" s="1199">
        <v>57282.9</v>
      </c>
      <c r="L54" s="1199">
        <v>52731.199999999997</v>
      </c>
      <c r="M54" s="1199">
        <v>67346.2</v>
      </c>
      <c r="N54" s="1199">
        <v>99303.62</v>
      </c>
      <c r="O54" s="1199">
        <v>186531.31</v>
      </c>
      <c r="P54" s="1199">
        <v>298266.03099999996</v>
      </c>
      <c r="Q54" s="251" t="s">
        <v>610</v>
      </c>
      <c r="R54" s="1198">
        <v>417154.60299999989</v>
      </c>
      <c r="S54" s="1199">
        <v>345954.12800000003</v>
      </c>
      <c r="T54" s="1199">
        <v>362408.14200000005</v>
      </c>
      <c r="U54" s="1199">
        <v>320753.09999999998</v>
      </c>
      <c r="V54" s="1199">
        <v>344718.82900000003</v>
      </c>
      <c r="W54" s="1200">
        <v>133762.9</v>
      </c>
      <c r="X54" s="1198">
        <v>139633.18343489</v>
      </c>
      <c r="Y54" s="1199">
        <v>173146.63223343005</v>
      </c>
      <c r="Z54" s="1199">
        <v>155339.10464606999</v>
      </c>
      <c r="AA54" s="1352">
        <v>131229.57387163001</v>
      </c>
      <c r="AB54" s="1576" t="s">
        <v>610</v>
      </c>
      <c r="AC54" s="1199">
        <v>109418.79009033</v>
      </c>
      <c r="AD54" s="1199">
        <v>175410.02714809001</v>
      </c>
      <c r="AE54" s="1199">
        <v>104027.10944777999</v>
      </c>
      <c r="AF54" s="1199">
        <v>110269.44187525001</v>
      </c>
    </row>
    <row r="55" spans="1:32" s="11" customFormat="1" ht="18" customHeight="1">
      <c r="A55" s="252" t="s">
        <v>611</v>
      </c>
      <c r="B55" s="1198">
        <v>0</v>
      </c>
      <c r="C55" s="1199">
        <v>0</v>
      </c>
      <c r="D55" s="1199">
        <v>12190.065000000001</v>
      </c>
      <c r="E55" s="1199">
        <v>32426.946</v>
      </c>
      <c r="F55" s="1199">
        <v>35010.9</v>
      </c>
      <c r="G55" s="1199">
        <v>59098.5</v>
      </c>
      <c r="H55" s="1199">
        <v>89336.4</v>
      </c>
      <c r="I55" s="1199">
        <v>126802.3</v>
      </c>
      <c r="J55" s="1199">
        <v>128995</v>
      </c>
      <c r="K55" s="1199">
        <v>99369.7</v>
      </c>
      <c r="L55" s="1199">
        <v>116192.8</v>
      </c>
      <c r="M55" s="1199">
        <v>113051.1</v>
      </c>
      <c r="N55" s="1199">
        <v>53278.7</v>
      </c>
      <c r="O55" s="1199">
        <v>76393.5</v>
      </c>
      <c r="P55" s="1199">
        <v>256795.70099999994</v>
      </c>
      <c r="Q55" s="252" t="s">
        <v>611</v>
      </c>
      <c r="R55" s="1198">
        <v>465618.09600000002</v>
      </c>
      <c r="S55" s="1199">
        <v>109863.978</v>
      </c>
      <c r="T55" s="1199">
        <v>60271</v>
      </c>
      <c r="U55" s="1199">
        <v>106713.20000000001</v>
      </c>
      <c r="V55" s="1199">
        <v>87326.462</v>
      </c>
      <c r="W55" s="1200">
        <v>27658.3</v>
      </c>
      <c r="X55" s="1198">
        <v>14939.62195286</v>
      </c>
      <c r="Y55" s="1199">
        <v>7737.1383799899995</v>
      </c>
      <c r="Z55" s="1199">
        <v>7354.3442328500005</v>
      </c>
      <c r="AA55" s="1352">
        <v>3163.0004931900003</v>
      </c>
      <c r="AB55" s="1577" t="s">
        <v>611</v>
      </c>
      <c r="AC55" s="1199"/>
      <c r="AD55" s="1192"/>
      <c r="AE55" s="1199"/>
      <c r="AF55" s="1192"/>
    </row>
    <row r="56" spans="1:32" ht="18" customHeight="1">
      <c r="A56" s="253" t="s">
        <v>612</v>
      </c>
      <c r="B56" s="1196">
        <v>0</v>
      </c>
      <c r="C56" s="1192">
        <v>0</v>
      </c>
      <c r="D56" s="1192">
        <v>7012.8890000000001</v>
      </c>
      <c r="E56" s="1192">
        <v>24955.297999999999</v>
      </c>
      <c r="F56" s="1192">
        <v>14300.6</v>
      </c>
      <c r="G56" s="1192">
        <v>19179.3</v>
      </c>
      <c r="H56" s="1192">
        <v>50910.2</v>
      </c>
      <c r="I56" s="1192">
        <v>50937.8</v>
      </c>
      <c r="J56" s="1192">
        <v>47716.4</v>
      </c>
      <c r="K56" s="1192">
        <v>58839.1</v>
      </c>
      <c r="L56" s="1192">
        <v>55235.9</v>
      </c>
      <c r="M56" s="1192">
        <v>51381.9</v>
      </c>
      <c r="N56" s="1192">
        <v>5658.5</v>
      </c>
      <c r="O56" s="1192">
        <v>20885.099999999999</v>
      </c>
      <c r="P56" s="1192">
        <v>134105.60999999999</v>
      </c>
      <c r="Q56" s="253" t="s">
        <v>612</v>
      </c>
      <c r="R56" s="1196">
        <v>159023</v>
      </c>
      <c r="S56" s="1192">
        <v>64754.999999999993</v>
      </c>
      <c r="T56" s="1192">
        <v>25797.4</v>
      </c>
      <c r="U56" s="1192">
        <v>71025</v>
      </c>
      <c r="V56" s="1192">
        <v>33578.482000000004</v>
      </c>
      <c r="W56" s="1197">
        <v>20570</v>
      </c>
      <c r="X56" s="1196">
        <v>9113</v>
      </c>
      <c r="Y56" s="1192">
        <v>5811</v>
      </c>
      <c r="Z56" s="1192">
        <v>6865</v>
      </c>
      <c r="AA56" s="1351">
        <v>0</v>
      </c>
      <c r="AB56" s="1578" t="s">
        <v>612</v>
      </c>
      <c r="AC56" s="1192"/>
      <c r="AD56" s="1192"/>
      <c r="AE56" s="1192"/>
      <c r="AF56" s="1192"/>
    </row>
    <row r="57" spans="1:32" ht="18" customHeight="1">
      <c r="A57" s="253" t="s">
        <v>613</v>
      </c>
      <c r="B57" s="1196">
        <v>0</v>
      </c>
      <c r="C57" s="1192">
        <v>0</v>
      </c>
      <c r="D57" s="1192" t="s">
        <v>47</v>
      </c>
      <c r="E57" s="1192">
        <v>0</v>
      </c>
      <c r="F57" s="1192">
        <v>0</v>
      </c>
      <c r="G57" s="1192">
        <v>0</v>
      </c>
      <c r="H57" s="1192">
        <v>0</v>
      </c>
      <c r="I57" s="1192">
        <v>0</v>
      </c>
      <c r="J57" s="1192">
        <v>0</v>
      </c>
      <c r="K57" s="1192">
        <v>0</v>
      </c>
      <c r="L57" s="1192">
        <v>0</v>
      </c>
      <c r="M57" s="1192">
        <v>0</v>
      </c>
      <c r="N57" s="1192">
        <v>13728.4</v>
      </c>
      <c r="O57" s="1192">
        <v>0</v>
      </c>
      <c r="P57" s="1192">
        <v>0</v>
      </c>
      <c r="Q57" s="253" t="s">
        <v>613</v>
      </c>
      <c r="R57" s="1196">
        <v>0</v>
      </c>
      <c r="S57" s="1192">
        <v>0</v>
      </c>
      <c r="T57" s="1192">
        <v>0</v>
      </c>
      <c r="U57" s="1192">
        <v>0</v>
      </c>
      <c r="V57" s="1192">
        <v>0</v>
      </c>
      <c r="W57" s="1197">
        <v>0</v>
      </c>
      <c r="X57" s="1196">
        <v>0</v>
      </c>
      <c r="Y57" s="1192">
        <v>0</v>
      </c>
      <c r="Z57" s="1192">
        <v>0</v>
      </c>
      <c r="AA57" s="1351">
        <v>0</v>
      </c>
      <c r="AB57" s="1578" t="s">
        <v>1253</v>
      </c>
      <c r="AC57" s="1192"/>
      <c r="AD57" s="1192"/>
      <c r="AE57" s="1192"/>
      <c r="AF57" s="1192"/>
    </row>
    <row r="58" spans="1:32" ht="18" customHeight="1">
      <c r="A58" s="253" t="s">
        <v>614</v>
      </c>
      <c r="B58" s="1196">
        <v>0</v>
      </c>
      <c r="C58" s="1192">
        <v>0</v>
      </c>
      <c r="D58" s="1192" t="s">
        <v>47</v>
      </c>
      <c r="E58" s="1192" t="s">
        <v>47</v>
      </c>
      <c r="F58" s="1192" t="s">
        <v>47</v>
      </c>
      <c r="G58" s="1192" t="s">
        <v>47</v>
      </c>
      <c r="H58" s="1192" t="s">
        <v>47</v>
      </c>
      <c r="I58" s="1192">
        <v>1632</v>
      </c>
      <c r="J58" s="1192">
        <v>0</v>
      </c>
      <c r="K58" s="1192">
        <v>3107</v>
      </c>
      <c r="L58" s="1192">
        <v>15.5</v>
      </c>
      <c r="M58" s="1192">
        <v>0</v>
      </c>
      <c r="N58" s="1192">
        <v>0</v>
      </c>
      <c r="O58" s="1192">
        <v>0</v>
      </c>
      <c r="P58" s="1192">
        <v>0</v>
      </c>
      <c r="Q58" s="253" t="s">
        <v>614</v>
      </c>
      <c r="R58" s="1196">
        <v>0</v>
      </c>
      <c r="S58" s="1192">
        <v>0</v>
      </c>
      <c r="T58" s="1192">
        <v>0</v>
      </c>
      <c r="U58" s="1192">
        <v>0</v>
      </c>
      <c r="V58" s="1192">
        <v>0</v>
      </c>
      <c r="W58" s="1197">
        <v>0</v>
      </c>
      <c r="X58" s="1196">
        <v>0</v>
      </c>
      <c r="Y58" s="1192">
        <v>0</v>
      </c>
      <c r="Z58" s="1192">
        <v>0</v>
      </c>
      <c r="AA58" s="1351">
        <v>0</v>
      </c>
      <c r="AB58" s="1578" t="s">
        <v>1254</v>
      </c>
      <c r="AC58" s="1192"/>
      <c r="AD58" s="1192"/>
      <c r="AE58" s="1192"/>
      <c r="AF58" s="1192"/>
    </row>
    <row r="59" spans="1:32" ht="18" customHeight="1">
      <c r="A59" s="253" t="s">
        <v>615</v>
      </c>
      <c r="B59" s="1196">
        <v>0</v>
      </c>
      <c r="C59" s="1192">
        <v>0</v>
      </c>
      <c r="D59" s="1192">
        <v>5177.1760000000004</v>
      </c>
      <c r="E59" s="1192">
        <v>7471.6480000000001</v>
      </c>
      <c r="F59" s="1192">
        <v>20710.3</v>
      </c>
      <c r="G59" s="1192">
        <v>1004.9999999999999</v>
      </c>
      <c r="H59" s="1192">
        <v>33304.199999999997</v>
      </c>
      <c r="I59" s="1192">
        <v>74232.5</v>
      </c>
      <c r="J59" s="1192">
        <v>81278.600000000006</v>
      </c>
      <c r="K59" s="1192">
        <v>33756</v>
      </c>
      <c r="L59" s="1192">
        <v>60941.4</v>
      </c>
      <c r="M59" s="1192">
        <v>60155.8</v>
      </c>
      <c r="N59" s="1192">
        <v>33891.800000000003</v>
      </c>
      <c r="O59" s="1192">
        <v>55508.4</v>
      </c>
      <c r="P59" s="1192">
        <v>99604.290999999997</v>
      </c>
      <c r="Q59" s="253" t="s">
        <v>615</v>
      </c>
      <c r="R59" s="1196">
        <v>60401.587</v>
      </c>
      <c r="S59" s="1192">
        <v>26777.850999999999</v>
      </c>
      <c r="T59" s="1192">
        <v>34473.599999999999</v>
      </c>
      <c r="U59" s="1192">
        <v>23039.1</v>
      </c>
      <c r="V59" s="1192">
        <v>35334.436999999998</v>
      </c>
      <c r="W59" s="1197">
        <v>7088.3</v>
      </c>
      <c r="X59" s="1196">
        <v>5826.6219528599995</v>
      </c>
      <c r="Y59" s="1192">
        <v>1926.13837999</v>
      </c>
      <c r="Z59" s="1192">
        <v>489.34423285000003</v>
      </c>
      <c r="AA59" s="1351">
        <v>3163.0004931900003</v>
      </c>
      <c r="AB59" s="1578" t="s">
        <v>615</v>
      </c>
      <c r="AC59" s="1192"/>
      <c r="AD59" s="1192"/>
      <c r="AE59" s="1192"/>
      <c r="AF59" s="1192"/>
    </row>
    <row r="60" spans="1:32" ht="18" customHeight="1">
      <c r="A60" s="253" t="s">
        <v>616</v>
      </c>
      <c r="B60" s="1196">
        <v>0</v>
      </c>
      <c r="C60" s="1192">
        <v>0</v>
      </c>
      <c r="D60" s="1192" t="s">
        <v>47</v>
      </c>
      <c r="E60" s="1192">
        <v>0</v>
      </c>
      <c r="F60" s="1192">
        <v>0</v>
      </c>
      <c r="G60" s="1192">
        <v>38914.199999999997</v>
      </c>
      <c r="H60" s="1192">
        <v>4172</v>
      </c>
      <c r="I60" s="1192">
        <v>0</v>
      </c>
      <c r="J60" s="1192">
        <v>0</v>
      </c>
      <c r="K60" s="1192">
        <v>3667.6</v>
      </c>
      <c r="L60" s="1192">
        <v>0</v>
      </c>
      <c r="M60" s="1192">
        <v>0</v>
      </c>
      <c r="N60" s="1192">
        <v>0</v>
      </c>
      <c r="O60" s="1192">
        <v>0</v>
      </c>
      <c r="P60" s="1192">
        <v>0</v>
      </c>
      <c r="Q60" s="253" t="s">
        <v>616</v>
      </c>
      <c r="R60" s="1196">
        <v>0</v>
      </c>
      <c r="S60" s="1192">
        <v>0</v>
      </c>
      <c r="T60" s="1192">
        <v>0</v>
      </c>
      <c r="U60" s="1192">
        <v>0</v>
      </c>
      <c r="V60" s="1192">
        <v>0</v>
      </c>
      <c r="W60" s="1197">
        <v>0</v>
      </c>
      <c r="X60" s="1196">
        <v>0</v>
      </c>
      <c r="Y60" s="1192">
        <v>0</v>
      </c>
      <c r="Z60" s="1192">
        <v>0</v>
      </c>
      <c r="AA60" s="1351">
        <v>0</v>
      </c>
      <c r="AB60" s="1578" t="s">
        <v>1255</v>
      </c>
      <c r="AC60" s="1192"/>
      <c r="AD60" s="1192"/>
      <c r="AE60" s="1192"/>
      <c r="AF60" s="1192"/>
    </row>
    <row r="61" spans="1:32" ht="18" customHeight="1" thickBot="1">
      <c r="A61" s="254" t="s">
        <v>617</v>
      </c>
      <c r="B61" s="1201">
        <v>0</v>
      </c>
      <c r="C61" s="1202">
        <v>0</v>
      </c>
      <c r="D61" s="1202" t="s">
        <v>47</v>
      </c>
      <c r="E61" s="1202">
        <v>0</v>
      </c>
      <c r="F61" s="1202">
        <v>0</v>
      </c>
      <c r="G61" s="1202">
        <v>0</v>
      </c>
      <c r="H61" s="1202">
        <v>0</v>
      </c>
      <c r="I61" s="1202">
        <v>0</v>
      </c>
      <c r="J61" s="1202">
        <v>0</v>
      </c>
      <c r="K61" s="1202">
        <v>0</v>
      </c>
      <c r="L61" s="1202" t="s">
        <v>47</v>
      </c>
      <c r="M61" s="1202">
        <v>1372.4</v>
      </c>
      <c r="N61" s="1202">
        <v>0</v>
      </c>
      <c r="O61" s="1202">
        <v>0</v>
      </c>
      <c r="P61" s="1202">
        <v>23085.8</v>
      </c>
      <c r="Q61" s="254" t="s">
        <v>617</v>
      </c>
      <c r="R61" s="1201">
        <v>246193.50899999999</v>
      </c>
      <c r="S61" s="1202">
        <v>18331.127</v>
      </c>
      <c r="T61" s="1202">
        <v>0</v>
      </c>
      <c r="U61" s="1202">
        <v>12649.1</v>
      </c>
      <c r="V61" s="1202">
        <v>18413.543000000001</v>
      </c>
      <c r="W61" s="1203">
        <v>0</v>
      </c>
      <c r="X61" s="1201">
        <v>0</v>
      </c>
      <c r="Y61" s="1202">
        <v>0</v>
      </c>
      <c r="Z61" s="1202">
        <v>0</v>
      </c>
      <c r="AA61" s="1354">
        <v>0</v>
      </c>
      <c r="AB61" s="1579" t="s">
        <v>1256</v>
      </c>
      <c r="AC61" s="1202"/>
      <c r="AD61" s="1580"/>
      <c r="AE61" s="1202"/>
      <c r="AF61" s="1580"/>
    </row>
    <row r="62" spans="1:32" s="1683" customFormat="1" ht="12.75">
      <c r="A62" s="1683" t="s">
        <v>52</v>
      </c>
      <c r="B62" s="1900"/>
      <c r="C62" s="1900"/>
      <c r="D62" s="1901"/>
      <c r="E62" s="1901"/>
      <c r="F62" s="1901"/>
      <c r="G62" s="1901"/>
      <c r="H62" s="1902"/>
      <c r="I62" s="1902"/>
      <c r="J62" s="1903"/>
      <c r="K62" s="1903"/>
      <c r="L62" s="1903"/>
      <c r="M62" s="1903"/>
      <c r="N62" s="1903"/>
      <c r="Q62" s="1683" t="s">
        <v>52</v>
      </c>
    </row>
    <row r="63" spans="1:32" s="1683" customFormat="1" ht="15">
      <c r="A63" s="1704" t="s">
        <v>1422</v>
      </c>
      <c r="B63" s="1704"/>
      <c r="C63" s="1704"/>
      <c r="D63" s="1704"/>
      <c r="E63" s="1704"/>
      <c r="F63" s="1704"/>
      <c r="G63" s="1704"/>
      <c r="H63" s="1704"/>
      <c r="I63" s="1704"/>
      <c r="L63" s="1903"/>
      <c r="M63" s="1903"/>
      <c r="N63" s="1903"/>
      <c r="Q63" s="1704" t="s">
        <v>1422</v>
      </c>
    </row>
    <row r="64" spans="1:32" s="1683" customFormat="1" ht="12.75">
      <c r="B64" s="1704"/>
      <c r="C64" s="1704"/>
      <c r="Q64" s="1903" t="s">
        <v>1257</v>
      </c>
    </row>
  </sheetData>
  <mergeCells count="4">
    <mergeCell ref="X3:AA3"/>
    <mergeCell ref="V3:V4"/>
    <mergeCell ref="AC3:AF3"/>
    <mergeCell ref="W3:W4"/>
  </mergeCells>
  <hyperlinks>
    <hyperlink ref="A1" location="Menu!A1" display="Return to Menu"/>
  </hyperlinks>
  <pageMargins left="0.78740157480314998" right="0" top="0.34055118099999998" bottom="0.143700787" header="0" footer="0"/>
  <pageSetup paperSize="9" scale="49" fitToWidth="3" fitToHeight="3" orientation="landscape" r:id="rId1"/>
  <headerFooter alignWithMargins="0"/>
  <colBreaks count="1" manualBreakCount="1">
    <brk id="16" max="63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view="pageBreakPreview" zoomScaleNormal="75" zoomScaleSheetLayoutView="100" workbookViewId="0">
      <pane xSplit="1" ySplit="4" topLeftCell="W30" activePane="bottomRight" state="frozen"/>
      <selection sqref="A1:H1"/>
      <selection pane="topRight" sqref="A1:H1"/>
      <selection pane="bottomLeft" sqref="A1:H1"/>
      <selection pane="bottomRight" activeCell="A43" sqref="A43"/>
    </sheetView>
  </sheetViews>
  <sheetFormatPr defaultColWidth="11.42578125" defaultRowHeight="14.25"/>
  <cols>
    <col min="1" max="1" width="40.7109375" style="3" customWidth="1"/>
    <col min="2" max="3" width="12.85546875" style="24" customWidth="1"/>
    <col min="4" max="26" width="12.85546875" style="3" customWidth="1"/>
    <col min="27" max="27" width="32.7109375" style="3" customWidth="1"/>
    <col min="28" max="28" width="14.85546875" style="3" customWidth="1"/>
    <col min="29" max="29" width="14.42578125" style="3" customWidth="1"/>
    <col min="30" max="30" width="14.85546875" style="3" customWidth="1"/>
    <col min="31" max="31" width="14.42578125" style="3" customWidth="1"/>
    <col min="32" max="219" width="9.140625" style="3" customWidth="1"/>
    <col min="220" max="220" width="40.7109375" style="3" customWidth="1"/>
    <col min="221" max="228" width="12.7109375" style="3" customWidth="1"/>
    <col min="229" max="229" width="40.7109375" style="3" customWidth="1"/>
    <col min="230" max="237" width="13.28515625" style="3" customWidth="1"/>
    <col min="238" max="238" width="40.7109375" style="3" customWidth="1"/>
    <col min="239" max="246" width="13" style="3" customWidth="1"/>
    <col min="247" max="247" width="11.140625" style="3" customWidth="1"/>
    <col min="248" max="249" width="11.140625" style="3" bestFit="1" customWidth="1"/>
    <col min="250" max="16384" width="11.42578125" style="3"/>
  </cols>
  <sheetData>
    <row r="1" spans="1:31" ht="26.25">
      <c r="A1" s="1736" t="s">
        <v>1407</v>
      </c>
    </row>
    <row r="2" spans="1:31" s="97" customFormat="1" ht="18" customHeight="1" thickBot="1">
      <c r="A2" s="255" t="s">
        <v>1064</v>
      </c>
      <c r="B2" s="134"/>
      <c r="C2" s="134"/>
      <c r="D2" s="134"/>
      <c r="F2" s="134"/>
      <c r="G2" s="1204"/>
      <c r="H2" s="134"/>
      <c r="I2" s="134"/>
      <c r="J2" s="134"/>
      <c r="K2" s="134"/>
      <c r="L2" s="134"/>
      <c r="M2" s="135"/>
      <c r="N2" s="135"/>
      <c r="O2" s="134"/>
      <c r="P2" s="134"/>
      <c r="Q2" s="134"/>
      <c r="R2" s="134"/>
      <c r="S2" s="134"/>
      <c r="T2" s="134"/>
    </row>
    <row r="3" spans="1:31" s="605" customFormat="1" ht="18" customHeight="1">
      <c r="A3" s="791"/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01"/>
      <c r="M3" s="701"/>
      <c r="N3" s="701"/>
      <c r="O3" s="701"/>
      <c r="P3" s="701"/>
      <c r="Q3" s="701"/>
      <c r="R3" s="701"/>
      <c r="S3" s="701"/>
      <c r="T3" s="701"/>
      <c r="U3" s="1811">
        <v>2012</v>
      </c>
      <c r="V3" s="1532"/>
      <c r="W3" s="1776">
        <v>2014</v>
      </c>
      <c r="X3" s="1773"/>
      <c r="Y3" s="1773"/>
      <c r="Z3" s="1777"/>
      <c r="AA3" s="791"/>
      <c r="AB3" s="1776">
        <v>2015</v>
      </c>
      <c r="AC3" s="1773"/>
      <c r="AD3" s="1773"/>
      <c r="AE3" s="1777"/>
    </row>
    <row r="4" spans="1:31" s="605" customFormat="1" ht="18" customHeight="1" thickBot="1">
      <c r="A4" s="793" t="s">
        <v>420</v>
      </c>
      <c r="B4" s="794">
        <v>1993</v>
      </c>
      <c r="C4" s="794">
        <v>1994</v>
      </c>
      <c r="D4" s="790">
        <v>1995</v>
      </c>
      <c r="E4" s="794">
        <v>1996</v>
      </c>
      <c r="F4" s="794">
        <v>1997</v>
      </c>
      <c r="G4" s="794">
        <v>1998</v>
      </c>
      <c r="H4" s="794">
        <v>1999</v>
      </c>
      <c r="I4" s="794">
        <v>2000</v>
      </c>
      <c r="J4" s="794">
        <v>2001</v>
      </c>
      <c r="K4" s="794">
        <v>2002</v>
      </c>
      <c r="L4" s="790">
        <v>2003</v>
      </c>
      <c r="M4" s="790">
        <v>2004</v>
      </c>
      <c r="N4" s="790">
        <v>2005</v>
      </c>
      <c r="O4" s="790">
        <v>2006</v>
      </c>
      <c r="P4" s="790">
        <v>2007</v>
      </c>
      <c r="Q4" s="790">
        <v>2008</v>
      </c>
      <c r="R4" s="790">
        <v>2009</v>
      </c>
      <c r="S4" s="790">
        <v>2010</v>
      </c>
      <c r="T4" s="790">
        <v>2011</v>
      </c>
      <c r="U4" s="1812"/>
      <c r="V4" s="790">
        <v>2013</v>
      </c>
      <c r="W4" s="1582" t="s">
        <v>568</v>
      </c>
      <c r="X4" s="790" t="s">
        <v>569</v>
      </c>
      <c r="Y4" s="790" t="s">
        <v>570</v>
      </c>
      <c r="Z4" s="1349" t="s">
        <v>571</v>
      </c>
      <c r="AA4" s="793" t="s">
        <v>420</v>
      </c>
      <c r="AB4" s="1582" t="s">
        <v>568</v>
      </c>
      <c r="AC4" s="790" t="s">
        <v>569</v>
      </c>
      <c r="AD4" s="790" t="s">
        <v>570</v>
      </c>
      <c r="AE4" s="1904" t="s">
        <v>1423</v>
      </c>
    </row>
    <row r="5" spans="1:31" s="137" customFormat="1" ht="18" customHeight="1">
      <c r="A5" s="256" t="s">
        <v>618</v>
      </c>
      <c r="B5" s="1205">
        <v>436</v>
      </c>
      <c r="C5" s="1206">
        <v>565.70000000000005</v>
      </c>
      <c r="D5" s="1206">
        <v>865.47400000000005</v>
      </c>
      <c r="E5" s="1206">
        <v>1251.646</v>
      </c>
      <c r="F5" s="1206">
        <v>1430.5</v>
      </c>
      <c r="G5" s="1206">
        <v>1710.3</v>
      </c>
      <c r="H5" s="1206">
        <v>2136.5</v>
      </c>
      <c r="I5" s="1206">
        <v>3730.7</v>
      </c>
      <c r="J5" s="1206">
        <v>4948.6000000000004</v>
      </c>
      <c r="K5" s="1206">
        <v>6511</v>
      </c>
      <c r="L5" s="1206">
        <v>7679</v>
      </c>
      <c r="M5" s="1206">
        <v>9924.5</v>
      </c>
      <c r="N5" s="1206">
        <v>13029.5</v>
      </c>
      <c r="O5" s="1206">
        <v>16326.4</v>
      </c>
      <c r="P5" s="1206">
        <v>22849.056</v>
      </c>
      <c r="Q5" s="1206">
        <v>33684.284</v>
      </c>
      <c r="R5" s="1206">
        <v>41997.323000000004</v>
      </c>
      <c r="S5" s="1206">
        <v>41374.881000000008</v>
      </c>
      <c r="T5" s="1206">
        <v>49612.1</v>
      </c>
      <c r="U5" s="1206">
        <v>34970.524000000005</v>
      </c>
      <c r="V5" s="1206">
        <v>18044.5</v>
      </c>
      <c r="W5" s="1205">
        <v>22980.39501538</v>
      </c>
      <c r="X5" s="1206">
        <v>31851.487453560003</v>
      </c>
      <c r="Y5" s="1206">
        <v>29871.259532510001</v>
      </c>
      <c r="Z5" s="1355">
        <v>29753.40875422</v>
      </c>
      <c r="AA5" s="256" t="s">
        <v>618</v>
      </c>
      <c r="AB5" s="1586">
        <v>13376.093173560002</v>
      </c>
      <c r="AC5" s="1581">
        <v>35026.45813164</v>
      </c>
      <c r="AD5" s="1581">
        <v>19174.75005812</v>
      </c>
      <c r="AE5" s="1587">
        <v>18330.318013690001</v>
      </c>
    </row>
    <row r="6" spans="1:31" ht="18" customHeight="1">
      <c r="A6" s="257" t="s">
        <v>619</v>
      </c>
      <c r="B6" s="1207">
        <v>385</v>
      </c>
      <c r="C6" s="1208">
        <v>437.5</v>
      </c>
      <c r="D6" s="1208">
        <v>667.45</v>
      </c>
      <c r="E6" s="1208">
        <v>948.5</v>
      </c>
      <c r="F6" s="1208">
        <v>950.3</v>
      </c>
      <c r="G6" s="1208">
        <v>1059.5999999999999</v>
      </c>
      <c r="H6" s="1208">
        <v>1425.5</v>
      </c>
      <c r="I6" s="1208">
        <v>2321.4</v>
      </c>
      <c r="J6" s="1208">
        <v>2876.5</v>
      </c>
      <c r="K6" s="1208">
        <v>3327.3</v>
      </c>
      <c r="L6" s="1208">
        <v>4469.7</v>
      </c>
      <c r="M6" s="1208">
        <v>6577.8</v>
      </c>
      <c r="N6" s="1208">
        <v>8818</v>
      </c>
      <c r="O6" s="1208">
        <v>9780.7000000000007</v>
      </c>
      <c r="P6" s="1208">
        <v>11086.511</v>
      </c>
      <c r="Q6" s="1208">
        <v>11544.627</v>
      </c>
      <c r="R6" s="1208">
        <v>14590.627</v>
      </c>
      <c r="S6" s="1208">
        <v>15590.6</v>
      </c>
      <c r="T6" s="1208">
        <v>15645.2</v>
      </c>
      <c r="U6" s="1208">
        <v>15479.992</v>
      </c>
      <c r="V6" s="1208">
        <v>6784.6</v>
      </c>
      <c r="W6" s="1207">
        <v>6784.5999979999997</v>
      </c>
      <c r="X6" s="1208">
        <v>8854.1179229999998</v>
      </c>
      <c r="Y6" s="1208">
        <v>8854.1858240000001</v>
      </c>
      <c r="Z6" s="1356">
        <v>8854.1179229999998</v>
      </c>
      <c r="AA6" s="257" t="s">
        <v>1258</v>
      </c>
      <c r="AB6" s="1588">
        <v>4000</v>
      </c>
      <c r="AC6" s="6">
        <v>9155.9367110000003</v>
      </c>
      <c r="AD6" s="6">
        <v>4301.5770000000002</v>
      </c>
      <c r="AE6" s="1589">
        <v>4301.5770000000002</v>
      </c>
    </row>
    <row r="7" spans="1:31" ht="18" customHeight="1">
      <c r="A7" s="257" t="s">
        <v>620</v>
      </c>
      <c r="B7" s="1207">
        <v>0.5</v>
      </c>
      <c r="C7" s="1208">
        <v>18.5</v>
      </c>
      <c r="D7" s="1208">
        <v>51.005000000000003</v>
      </c>
      <c r="E7" s="1208">
        <v>127.776</v>
      </c>
      <c r="F7" s="1208">
        <v>141.19999999999999</v>
      </c>
      <c r="G7" s="1208">
        <v>220</v>
      </c>
      <c r="H7" s="1208">
        <v>329.9</v>
      </c>
      <c r="I7" s="1208">
        <v>563</v>
      </c>
      <c r="J7" s="1208">
        <v>1000</v>
      </c>
      <c r="K7" s="1208">
        <v>1457.2</v>
      </c>
      <c r="L7" s="1208">
        <v>1274.0999999999999</v>
      </c>
      <c r="M7" s="1208">
        <v>2289.6999999999998</v>
      </c>
      <c r="N7" s="1208">
        <v>2275.8000000000002</v>
      </c>
      <c r="O7" s="1208">
        <v>3631.3</v>
      </c>
      <c r="P7" s="1208">
        <v>4217.3870000000006</v>
      </c>
      <c r="Q7" s="1208">
        <v>5828.8050000000003</v>
      </c>
      <c r="R7" s="1208">
        <v>7873.9449999999997</v>
      </c>
      <c r="S7" s="1208">
        <v>8553.2000000000007</v>
      </c>
      <c r="T7" s="1208">
        <v>10535.8</v>
      </c>
      <c r="U7" s="1208">
        <v>12141.6</v>
      </c>
      <c r="V7" s="1208">
        <v>5090.2</v>
      </c>
      <c r="W7" s="1207">
        <v>5558.5254359999999</v>
      </c>
      <c r="X7" s="1208">
        <v>5959.3943280000003</v>
      </c>
      <c r="Y7" s="1208">
        <v>5959.3943280000003</v>
      </c>
      <c r="Z7" s="1356">
        <v>5959.3943280000003</v>
      </c>
      <c r="AA7" s="257" t="s">
        <v>1259</v>
      </c>
      <c r="AB7" s="1588">
        <v>3856.8676420000002</v>
      </c>
      <c r="AC7" s="6">
        <v>6858.9293390000003</v>
      </c>
      <c r="AD7" s="6">
        <v>3856.8676420000002</v>
      </c>
      <c r="AE7" s="1589">
        <v>3856.8676420000002</v>
      </c>
    </row>
    <row r="8" spans="1:31" ht="18" customHeight="1">
      <c r="A8" s="257" t="s">
        <v>621</v>
      </c>
      <c r="B8" s="1207">
        <v>0</v>
      </c>
      <c r="C8" s="1208">
        <v>0</v>
      </c>
      <c r="D8" s="1208">
        <v>64.918999999999997</v>
      </c>
      <c r="E8" s="1208">
        <v>37.884999999999998</v>
      </c>
      <c r="F8" s="1208">
        <v>113.7</v>
      </c>
      <c r="G8" s="1208">
        <v>5.4</v>
      </c>
      <c r="H8" s="1208">
        <v>113.3</v>
      </c>
      <c r="I8" s="1208">
        <v>159.30000000000001</v>
      </c>
      <c r="J8" s="1208">
        <v>0</v>
      </c>
      <c r="K8" s="1208">
        <v>712.3</v>
      </c>
      <c r="L8" s="1208">
        <v>1528.9</v>
      </c>
      <c r="M8" s="1208">
        <v>19.8</v>
      </c>
      <c r="N8" s="1208">
        <v>0</v>
      </c>
      <c r="O8" s="1208">
        <v>50.3</v>
      </c>
      <c r="P8" s="1208">
        <v>1614.6210000000001</v>
      </c>
      <c r="Q8" s="1208">
        <v>1737.25</v>
      </c>
      <c r="R8" s="1208">
        <v>4737.25</v>
      </c>
      <c r="S8" s="1208">
        <v>4737.25</v>
      </c>
      <c r="T8" s="1208">
        <v>4737.3</v>
      </c>
      <c r="U8" s="1208">
        <v>4737.3</v>
      </c>
      <c r="V8" s="1208">
        <v>3090.3</v>
      </c>
      <c r="W8" s="1207">
        <v>3090.2813599999999</v>
      </c>
      <c r="X8" s="1208">
        <v>6418.6094320000002</v>
      </c>
      <c r="Y8" s="1208">
        <v>6418.6094320000002</v>
      </c>
      <c r="Z8" s="1356">
        <v>6331.2413319999996</v>
      </c>
      <c r="AA8" s="257" t="s">
        <v>1260</v>
      </c>
      <c r="AB8" s="1588">
        <v>3000</v>
      </c>
      <c r="AC8" s="6">
        <v>7235.9723320000003</v>
      </c>
      <c r="AD8" s="6">
        <v>3904.7310000000002</v>
      </c>
      <c r="AE8" s="1589">
        <v>3904.7310000000002</v>
      </c>
    </row>
    <row r="9" spans="1:31" ht="18" customHeight="1">
      <c r="A9" s="257" t="s">
        <v>622</v>
      </c>
      <c r="B9" s="1207">
        <v>50.5</v>
      </c>
      <c r="C9" s="1208">
        <v>109.7</v>
      </c>
      <c r="D9" s="1208">
        <v>82.1</v>
      </c>
      <c r="E9" s="1208">
        <v>51.615000000000002</v>
      </c>
      <c r="F9" s="1208">
        <v>155.4</v>
      </c>
      <c r="G9" s="1208">
        <v>52.8</v>
      </c>
      <c r="H9" s="1208">
        <v>0</v>
      </c>
      <c r="I9" s="1208">
        <v>0</v>
      </c>
      <c r="J9" s="1208">
        <v>150.9</v>
      </c>
      <c r="K9" s="1208">
        <v>158.80000000000001</v>
      </c>
      <c r="L9" s="1208">
        <v>0</v>
      </c>
      <c r="M9" s="1208">
        <v>285.89999999999998</v>
      </c>
      <c r="N9" s="1208">
        <v>1000.1999999999999</v>
      </c>
      <c r="O9" s="1208">
        <v>757.9</v>
      </c>
      <c r="P9" s="1208">
        <v>3581.94</v>
      </c>
      <c r="Q9" s="1208">
        <v>9665.1460000000006</v>
      </c>
      <c r="R9" s="1208">
        <v>7762.915</v>
      </c>
      <c r="S9" s="1208">
        <v>6579.1689999999999</v>
      </c>
      <c r="T9" s="1208">
        <v>11019.8</v>
      </c>
      <c r="U9" s="1208">
        <v>11099.071</v>
      </c>
      <c r="V9" s="1208">
        <v>1346.3</v>
      </c>
      <c r="W9" s="1207">
        <v>3163.2086463800001</v>
      </c>
      <c r="X9" s="1208">
        <v>6235.5861955600003</v>
      </c>
      <c r="Y9" s="1208">
        <v>4255.2903735099999</v>
      </c>
      <c r="Z9" s="1356">
        <v>4224.8755962199994</v>
      </c>
      <c r="AA9" s="257" t="s">
        <v>1261</v>
      </c>
      <c r="AB9" s="1588">
        <v>1206.308</v>
      </c>
      <c r="AC9" s="6">
        <v>110.924249</v>
      </c>
      <c r="AD9" s="6">
        <v>0</v>
      </c>
      <c r="AE9" s="1589">
        <v>0</v>
      </c>
    </row>
    <row r="10" spans="1:31" ht="18" customHeight="1">
      <c r="A10" s="257" t="s">
        <v>623</v>
      </c>
      <c r="B10" s="1207">
        <v>0</v>
      </c>
      <c r="C10" s="1208">
        <v>0</v>
      </c>
      <c r="D10" s="1208">
        <v>0</v>
      </c>
      <c r="E10" s="1208">
        <v>85.87</v>
      </c>
      <c r="F10" s="1208">
        <v>69.900000000000006</v>
      </c>
      <c r="G10" s="1208">
        <v>372.5</v>
      </c>
      <c r="H10" s="1208">
        <v>267.8</v>
      </c>
      <c r="I10" s="1208">
        <v>687</v>
      </c>
      <c r="J10" s="1208">
        <v>921.2</v>
      </c>
      <c r="K10" s="1208">
        <v>855.4</v>
      </c>
      <c r="L10" s="1208">
        <v>406.3</v>
      </c>
      <c r="M10" s="1208">
        <v>751.2</v>
      </c>
      <c r="N10" s="1208">
        <v>935.5</v>
      </c>
      <c r="O10" s="1208">
        <v>2106.1999999999998</v>
      </c>
      <c r="P10" s="1208">
        <v>2348.5969999999998</v>
      </c>
      <c r="Q10" s="1208">
        <v>4908.4560000000001</v>
      </c>
      <c r="R10" s="1208">
        <v>7032.5860000000002</v>
      </c>
      <c r="S10" s="1208">
        <v>5914.6620000000003</v>
      </c>
      <c r="T10" s="1208">
        <v>7674</v>
      </c>
      <c r="U10" s="1208">
        <v>-8487.4390000000003</v>
      </c>
      <c r="V10" s="1208">
        <v>1733.1</v>
      </c>
      <c r="W10" s="1207">
        <v>4383.7795749999996</v>
      </c>
      <c r="X10" s="1208">
        <v>4383.7795749999996</v>
      </c>
      <c r="Y10" s="1208">
        <v>4383.7795749999996</v>
      </c>
      <c r="Z10" s="1356">
        <v>4383.7795749999996</v>
      </c>
      <c r="AA10" s="257" t="s">
        <v>1262</v>
      </c>
      <c r="AB10" s="1588">
        <v>0</v>
      </c>
      <c r="AC10" s="6">
        <v>0</v>
      </c>
      <c r="AD10" s="6">
        <v>127.43291024</v>
      </c>
      <c r="AE10" s="1589">
        <v>0</v>
      </c>
    </row>
    <row r="11" spans="1:31" ht="18" customHeight="1">
      <c r="A11" s="256"/>
      <c r="B11" s="1207"/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208"/>
      <c r="U11" s="1208"/>
      <c r="V11" s="1208"/>
      <c r="W11" s="1207" t="s">
        <v>8</v>
      </c>
      <c r="X11" s="1208" t="s">
        <v>8</v>
      </c>
      <c r="Y11" s="1208" t="s">
        <v>8</v>
      </c>
      <c r="Z11" s="1356"/>
      <c r="AA11" s="256" t="s">
        <v>1263</v>
      </c>
      <c r="AB11" s="1586">
        <v>1312.9175315599998</v>
      </c>
      <c r="AC11" s="1581">
        <v>11664.695500640002</v>
      </c>
      <c r="AD11" s="1581">
        <v>6984.1415058800003</v>
      </c>
      <c r="AE11" s="1587">
        <v>6267.1423716899999</v>
      </c>
    </row>
    <row r="12" spans="1:31" s="137" customFormat="1" ht="18" customHeight="1">
      <c r="A12" s="256" t="s">
        <v>624</v>
      </c>
      <c r="B12" s="1209">
        <v>3350</v>
      </c>
      <c r="C12" s="1210">
        <v>5517.6</v>
      </c>
      <c r="D12" s="1210">
        <v>707.93700000000001</v>
      </c>
      <c r="E12" s="1210">
        <v>7653.0680000000002</v>
      </c>
      <c r="F12" s="1210">
        <v>1617.4</v>
      </c>
      <c r="G12" s="1210">
        <v>3082.9</v>
      </c>
      <c r="H12" s="1210">
        <v>6523.4</v>
      </c>
      <c r="I12" s="1210">
        <v>15294.6</v>
      </c>
      <c r="J12" s="1210">
        <v>11296.4</v>
      </c>
      <c r="K12" s="1210">
        <v>25228</v>
      </c>
      <c r="L12" s="1210">
        <v>23287.4</v>
      </c>
      <c r="M12" s="1210">
        <v>25087.9</v>
      </c>
      <c r="N12" s="1210">
        <v>34066.800000000003</v>
      </c>
      <c r="O12" s="1210">
        <v>76020.2</v>
      </c>
      <c r="P12" s="1210">
        <v>97049.782000000007</v>
      </c>
      <c r="Q12" s="1210">
        <v>195900.997</v>
      </c>
      <c r="R12" s="1210">
        <v>206713.22700000001</v>
      </c>
      <c r="S12" s="1210">
        <v>247727.65599999999</v>
      </c>
      <c r="T12" s="1210">
        <v>152927.70000000001</v>
      </c>
      <c r="U12" s="1210">
        <v>206301.853</v>
      </c>
      <c r="V12" s="1210">
        <v>62559.199999999997</v>
      </c>
      <c r="W12" s="1209">
        <v>57136.744924939994</v>
      </c>
      <c r="X12" s="1210">
        <v>59990.165690100002</v>
      </c>
      <c r="Y12" s="1210">
        <v>71547.009544650005</v>
      </c>
      <c r="Z12" s="1357">
        <v>71692.048270550004</v>
      </c>
      <c r="AA12" s="256"/>
      <c r="AB12" s="1586"/>
      <c r="AC12" s="1581"/>
      <c r="AD12" s="1581"/>
      <c r="AE12" s="1587"/>
    </row>
    <row r="13" spans="1:31" ht="18" customHeight="1">
      <c r="A13" s="257" t="s">
        <v>625</v>
      </c>
      <c r="B13" s="1207">
        <v>0</v>
      </c>
      <c r="C13" s="1208">
        <v>0</v>
      </c>
      <c r="D13" s="1208">
        <v>678.86900000000003</v>
      </c>
      <c r="E13" s="1208">
        <v>6125.8029999999999</v>
      </c>
      <c r="F13" s="1208">
        <v>701.1</v>
      </c>
      <c r="G13" s="1208">
        <v>1274.2</v>
      </c>
      <c r="H13" s="1208">
        <v>3830</v>
      </c>
      <c r="I13" s="1208">
        <v>11624</v>
      </c>
      <c r="J13" s="1208">
        <v>80980</v>
      </c>
      <c r="K13" s="1208">
        <v>14418.7</v>
      </c>
      <c r="L13" s="1208">
        <v>14628.6</v>
      </c>
      <c r="M13" s="1208">
        <v>11964.1</v>
      </c>
      <c r="N13" s="1208">
        <v>14135.5</v>
      </c>
      <c r="O13" s="1208">
        <v>72973.7</v>
      </c>
      <c r="P13" s="1208">
        <v>91982.077000000005</v>
      </c>
      <c r="Q13" s="1208">
        <v>192751.46</v>
      </c>
      <c r="R13" s="1208">
        <v>180874.073</v>
      </c>
      <c r="S13" s="1208">
        <v>221977.06299999999</v>
      </c>
      <c r="T13" s="1208">
        <v>127372.8</v>
      </c>
      <c r="U13" s="1208">
        <v>191790.663</v>
      </c>
      <c r="V13" s="1208">
        <v>17521.8</v>
      </c>
      <c r="W13" s="1207">
        <v>5515</v>
      </c>
      <c r="X13" s="1208">
        <v>0</v>
      </c>
      <c r="Y13" s="1208">
        <v>5000</v>
      </c>
      <c r="Z13" s="1356">
        <v>16592.608709120002</v>
      </c>
      <c r="AA13" s="256" t="s">
        <v>624</v>
      </c>
      <c r="AB13" s="1586">
        <v>51537.394336299963</v>
      </c>
      <c r="AC13" s="1581">
        <v>52510.815183089995</v>
      </c>
      <c r="AD13" s="1581">
        <v>58412.323402189824</v>
      </c>
      <c r="AE13" s="1587">
        <v>55970.786206370009</v>
      </c>
    </row>
    <row r="14" spans="1:31" ht="18" customHeight="1">
      <c r="A14" s="257" t="s">
        <v>626</v>
      </c>
      <c r="B14" s="1207">
        <v>0</v>
      </c>
      <c r="C14" s="1208">
        <v>0</v>
      </c>
      <c r="D14" s="1208">
        <v>25</v>
      </c>
      <c r="E14" s="1208">
        <v>313.15600000000001</v>
      </c>
      <c r="F14" s="1208">
        <v>5.8</v>
      </c>
      <c r="G14" s="1208">
        <v>464</v>
      </c>
      <c r="H14" s="1208">
        <v>726</v>
      </c>
      <c r="I14" s="1208">
        <v>1297</v>
      </c>
      <c r="J14" s="1208">
        <v>804.1</v>
      </c>
      <c r="K14" s="1208">
        <v>6792.1</v>
      </c>
      <c r="L14" s="1208">
        <v>5424.1</v>
      </c>
      <c r="M14" s="1208">
        <v>8254</v>
      </c>
      <c r="N14" s="1208">
        <v>16150.500000000002</v>
      </c>
      <c r="O14" s="1208">
        <v>0</v>
      </c>
      <c r="P14" s="1208">
        <v>0</v>
      </c>
      <c r="Q14" s="1208">
        <v>0</v>
      </c>
      <c r="R14" s="1208">
        <v>0</v>
      </c>
      <c r="S14" s="1208">
        <v>0</v>
      </c>
      <c r="T14" s="1208">
        <v>0</v>
      </c>
      <c r="U14" s="1208">
        <v>0</v>
      </c>
      <c r="V14" s="1208">
        <v>0</v>
      </c>
      <c r="W14" s="1207">
        <v>0</v>
      </c>
      <c r="X14" s="1208">
        <v>0</v>
      </c>
      <c r="Y14" s="1208">
        <v>0</v>
      </c>
      <c r="Z14" s="1356">
        <v>0</v>
      </c>
      <c r="AA14" s="257" t="s">
        <v>625</v>
      </c>
      <c r="AB14" s="1588">
        <v>0</v>
      </c>
      <c r="AC14" s="6">
        <v>0</v>
      </c>
      <c r="AD14" s="6">
        <v>0</v>
      </c>
      <c r="AE14" s="1589">
        <v>0</v>
      </c>
    </row>
    <row r="15" spans="1:31" ht="18" customHeight="1">
      <c r="A15" s="257" t="s">
        <v>627</v>
      </c>
      <c r="B15" s="1207">
        <v>0</v>
      </c>
      <c r="C15" s="1208">
        <v>0</v>
      </c>
      <c r="D15" s="1208">
        <v>4.0679999999999996</v>
      </c>
      <c r="E15" s="1208">
        <v>1213.9949999999999</v>
      </c>
      <c r="F15" s="1208">
        <v>907.4</v>
      </c>
      <c r="G15" s="1208">
        <v>1333.7</v>
      </c>
      <c r="H15" s="1208">
        <v>1916.1</v>
      </c>
      <c r="I15" s="1208">
        <v>2289.1999999999998</v>
      </c>
      <c r="J15" s="1208">
        <v>2300.5</v>
      </c>
      <c r="K15" s="1208">
        <v>3482.2</v>
      </c>
      <c r="L15" s="1208">
        <v>1972.4</v>
      </c>
      <c r="M15" s="1208">
        <v>4231.8999999999996</v>
      </c>
      <c r="N15" s="1208">
        <v>2000</v>
      </c>
      <c r="O15" s="1208">
        <v>0</v>
      </c>
      <c r="P15" s="1208">
        <v>2800</v>
      </c>
      <c r="Q15" s="1208">
        <v>0</v>
      </c>
      <c r="R15" s="1208">
        <v>0</v>
      </c>
      <c r="S15" s="1208">
        <v>0</v>
      </c>
      <c r="T15" s="1208">
        <v>0</v>
      </c>
      <c r="U15" s="1208">
        <v>0</v>
      </c>
      <c r="V15" s="1208">
        <v>0</v>
      </c>
      <c r="W15" s="1207">
        <v>48687.653670629996</v>
      </c>
      <c r="X15" s="1208">
        <v>55568.730178919999</v>
      </c>
      <c r="Y15" s="1208">
        <v>62336.648041820001</v>
      </c>
      <c r="Z15" s="1356">
        <v>49024.545207269999</v>
      </c>
      <c r="AA15" s="257" t="s">
        <v>626</v>
      </c>
      <c r="AB15" s="1588"/>
      <c r="AC15" s="6"/>
      <c r="AD15" s="6"/>
      <c r="AE15" s="1589"/>
    </row>
    <row r="16" spans="1:31" ht="18" customHeight="1">
      <c r="A16" s="257" t="s">
        <v>628</v>
      </c>
      <c r="B16" s="1207">
        <v>0</v>
      </c>
      <c r="C16" s="1208">
        <v>0</v>
      </c>
      <c r="D16" s="1208">
        <v>0</v>
      </c>
      <c r="E16" s="1208">
        <v>0.114</v>
      </c>
      <c r="F16" s="1208">
        <v>3.1</v>
      </c>
      <c r="G16" s="1208">
        <v>5.5</v>
      </c>
      <c r="H16" s="1208">
        <v>43</v>
      </c>
      <c r="I16" s="1208">
        <v>39.5</v>
      </c>
      <c r="J16" s="1208">
        <v>93.8</v>
      </c>
      <c r="K16" s="1208">
        <v>535</v>
      </c>
      <c r="L16" s="1208">
        <v>1262.3</v>
      </c>
      <c r="M16" s="1208">
        <v>638</v>
      </c>
      <c r="N16" s="1208">
        <v>1780.8</v>
      </c>
      <c r="O16" s="1208">
        <v>3046.5</v>
      </c>
      <c r="P16" s="1208">
        <v>2267.7049999999999</v>
      </c>
      <c r="Q16" s="1208">
        <v>3149.5370000000003</v>
      </c>
      <c r="R16" s="1208">
        <v>25839.153999999999</v>
      </c>
      <c r="S16" s="1208">
        <v>25750.593000000001</v>
      </c>
      <c r="T16" s="1208">
        <v>25554.9</v>
      </c>
      <c r="U16" s="1208">
        <v>14511.19</v>
      </c>
      <c r="V16" s="1208">
        <v>45037.4</v>
      </c>
      <c r="W16" s="1207">
        <v>2934.0912543099998</v>
      </c>
      <c r="X16" s="1208">
        <v>4421.4355111800005</v>
      </c>
      <c r="Y16" s="1208">
        <v>4210.3615028300001</v>
      </c>
      <c r="Z16" s="1356">
        <v>6074.8943541600001</v>
      </c>
      <c r="AA16" s="257" t="s">
        <v>631</v>
      </c>
      <c r="AB16" s="1588">
        <v>51537.394336299963</v>
      </c>
      <c r="AC16" s="6">
        <v>52510.815183089995</v>
      </c>
      <c r="AD16" s="6">
        <v>58412.323402189824</v>
      </c>
      <c r="AE16" s="1589">
        <v>55970.786206370009</v>
      </c>
    </row>
    <row r="17" spans="1:31" ht="18" customHeight="1">
      <c r="A17" s="257" t="s">
        <v>629</v>
      </c>
      <c r="B17" s="1207">
        <v>0</v>
      </c>
      <c r="C17" s="1208">
        <v>0</v>
      </c>
      <c r="D17" s="1208">
        <v>0</v>
      </c>
      <c r="E17" s="1208">
        <v>0</v>
      </c>
      <c r="F17" s="1208">
        <v>0</v>
      </c>
      <c r="G17" s="1208">
        <v>5.5</v>
      </c>
      <c r="H17" s="1208">
        <v>8.3000000000000007</v>
      </c>
      <c r="I17" s="1208">
        <v>44.9</v>
      </c>
      <c r="J17" s="1208">
        <v>0</v>
      </c>
      <c r="K17" s="1208">
        <v>0</v>
      </c>
      <c r="L17" s="1208">
        <v>0</v>
      </c>
      <c r="M17" s="1208">
        <v>0</v>
      </c>
      <c r="N17" s="1208">
        <v>0</v>
      </c>
      <c r="O17" s="1208">
        <v>0</v>
      </c>
      <c r="P17" s="1208">
        <v>0</v>
      </c>
      <c r="Q17" s="1208">
        <v>0</v>
      </c>
      <c r="R17" s="1208">
        <v>0</v>
      </c>
      <c r="S17" s="1208">
        <v>0</v>
      </c>
      <c r="T17" s="1208">
        <v>0</v>
      </c>
      <c r="U17" s="1208">
        <v>0</v>
      </c>
      <c r="V17" s="1208">
        <v>0</v>
      </c>
      <c r="W17" s="1207">
        <v>0</v>
      </c>
      <c r="X17" s="1208">
        <v>0</v>
      </c>
      <c r="Y17" s="1208">
        <v>0</v>
      </c>
      <c r="Z17" s="1356">
        <v>0</v>
      </c>
      <c r="AA17" s="257" t="s">
        <v>1264</v>
      </c>
      <c r="AB17" s="1588">
        <v>0</v>
      </c>
      <c r="AC17" s="6">
        <v>0</v>
      </c>
      <c r="AD17" s="6">
        <v>0</v>
      </c>
      <c r="AE17" s="1589">
        <v>0</v>
      </c>
    </row>
    <row r="18" spans="1:31" ht="18" customHeight="1">
      <c r="A18" s="256"/>
      <c r="B18" s="1207"/>
      <c r="C18" s="1208"/>
      <c r="D18" s="1208"/>
      <c r="E18" s="1208"/>
      <c r="F18" s="1208"/>
      <c r="G18" s="1208"/>
      <c r="H18" s="1208"/>
      <c r="I18" s="1208"/>
      <c r="J18" s="1208"/>
      <c r="K18" s="1208"/>
      <c r="L18" s="1208"/>
      <c r="M18" s="1208"/>
      <c r="N18" s="1208"/>
      <c r="O18" s="1208"/>
      <c r="P18" s="1208"/>
      <c r="Q18" s="1208"/>
      <c r="R18" s="1208"/>
      <c r="S18" s="1208"/>
      <c r="T18" s="1208"/>
      <c r="U18" s="1208"/>
      <c r="V18" s="1208"/>
      <c r="W18" s="1207" t="s">
        <v>8</v>
      </c>
      <c r="X18" s="1208" t="s">
        <v>8</v>
      </c>
      <c r="Y18" s="1208" t="s">
        <v>8</v>
      </c>
      <c r="Z18" s="1356"/>
      <c r="AA18" s="256"/>
      <c r="AB18" s="1588"/>
      <c r="AC18" s="6"/>
      <c r="AD18" s="6"/>
      <c r="AE18" s="1589"/>
    </row>
    <row r="19" spans="1:31" s="137" customFormat="1" ht="18" customHeight="1">
      <c r="A19" s="258" t="s">
        <v>630</v>
      </c>
      <c r="B19" s="1209">
        <v>0</v>
      </c>
      <c r="C19" s="1210">
        <v>0</v>
      </c>
      <c r="D19" s="1210">
        <v>0</v>
      </c>
      <c r="E19" s="1210">
        <v>251.18099999999998</v>
      </c>
      <c r="F19" s="1210">
        <v>2.6</v>
      </c>
      <c r="G19" s="1210">
        <v>231.5</v>
      </c>
      <c r="H19" s="1210">
        <v>2179.9</v>
      </c>
      <c r="I19" s="1210">
        <v>5941.1</v>
      </c>
      <c r="J19" s="1210">
        <v>6735.8</v>
      </c>
      <c r="K19" s="1210">
        <v>18453.2</v>
      </c>
      <c r="L19" s="1210">
        <v>10740.5</v>
      </c>
      <c r="M19" s="1210">
        <v>22447.5</v>
      </c>
      <c r="N19" s="1210">
        <v>39974.199999999997</v>
      </c>
      <c r="O19" s="1210">
        <v>81915.8</v>
      </c>
      <c r="P19" s="1210">
        <v>158579.54800000001</v>
      </c>
      <c r="Q19" s="1210">
        <v>42145.946000000004</v>
      </c>
      <c r="R19" s="1210">
        <v>69467.870999999999</v>
      </c>
      <c r="S19" s="1210">
        <v>22833.1</v>
      </c>
      <c r="T19" s="1210">
        <v>54242.5</v>
      </c>
      <c r="U19" s="1210">
        <v>56458.803</v>
      </c>
      <c r="V19" s="1210">
        <v>40018.5</v>
      </c>
      <c r="W19" s="1209">
        <v>45715.434130790003</v>
      </c>
      <c r="X19" s="1210">
        <v>46261.138733</v>
      </c>
      <c r="Y19" s="1210">
        <v>29591.547921600002</v>
      </c>
      <c r="Z19" s="1357">
        <v>23495.389332999999</v>
      </c>
      <c r="AA19" s="258" t="s">
        <v>1265</v>
      </c>
      <c r="AB19" s="1586">
        <v>5613.14328621</v>
      </c>
      <c r="AC19" s="1581">
        <v>33895.135513040004</v>
      </c>
      <c r="AD19" s="1581">
        <v>1084.22020505</v>
      </c>
      <c r="AE19" s="1587">
        <v>93.676578800000001</v>
      </c>
    </row>
    <row r="20" spans="1:31" ht="18" customHeight="1">
      <c r="A20" s="257" t="s">
        <v>625</v>
      </c>
      <c r="B20" s="1207">
        <v>0</v>
      </c>
      <c r="C20" s="1208">
        <v>0</v>
      </c>
      <c r="D20" s="1208">
        <v>0</v>
      </c>
      <c r="E20" s="1208">
        <v>0</v>
      </c>
      <c r="F20" s="1208">
        <v>0</v>
      </c>
      <c r="G20" s="1208">
        <v>108.1</v>
      </c>
      <c r="H20" s="1208">
        <v>145.19999999999999</v>
      </c>
      <c r="I20" s="1208">
        <v>3817.1</v>
      </c>
      <c r="J20" s="1208">
        <v>1367</v>
      </c>
      <c r="K20" s="1208">
        <v>9264</v>
      </c>
      <c r="L20" s="1208">
        <v>9266.2000000000007</v>
      </c>
      <c r="M20" s="1208">
        <v>11706.5</v>
      </c>
      <c r="N20" s="1208">
        <v>32600.799999999999</v>
      </c>
      <c r="O20" s="1208">
        <v>63486.2</v>
      </c>
      <c r="P20" s="1208">
        <v>146330.891</v>
      </c>
      <c r="Q20" s="1208">
        <v>30830.505000000001</v>
      </c>
      <c r="R20" s="1208">
        <v>63419.391000000003</v>
      </c>
      <c r="S20" s="1208">
        <v>21020.3</v>
      </c>
      <c r="T20" s="1208">
        <v>40672.6</v>
      </c>
      <c r="U20" s="1208">
        <v>14908.959000000001</v>
      </c>
      <c r="V20" s="1208">
        <v>73.599999999999994</v>
      </c>
      <c r="W20" s="1207">
        <v>5425.1091637899999</v>
      </c>
      <c r="X20" s="1208">
        <v>14259.568794999999</v>
      </c>
      <c r="Y20" s="1208">
        <v>3901.1316545999998</v>
      </c>
      <c r="Z20" s="1356">
        <v>3000</v>
      </c>
      <c r="AA20" s="257" t="s">
        <v>625</v>
      </c>
      <c r="AB20" s="1588">
        <v>0</v>
      </c>
      <c r="AC20" s="6">
        <v>0</v>
      </c>
      <c r="AD20" s="6">
        <v>0</v>
      </c>
      <c r="AE20" s="1589">
        <v>0</v>
      </c>
    </row>
    <row r="21" spans="1:31" ht="18" customHeight="1">
      <c r="A21" s="257" t="s">
        <v>626</v>
      </c>
      <c r="B21" s="1207">
        <v>0</v>
      </c>
      <c r="C21" s="1208">
        <v>0</v>
      </c>
      <c r="D21" s="1208">
        <v>0</v>
      </c>
      <c r="E21" s="1208">
        <v>0</v>
      </c>
      <c r="F21" s="1208">
        <v>1</v>
      </c>
      <c r="G21" s="1208">
        <v>0</v>
      </c>
      <c r="H21" s="1208">
        <v>0</v>
      </c>
      <c r="I21" s="1208">
        <v>561.79999999999995</v>
      </c>
      <c r="J21" s="1208">
        <v>193</v>
      </c>
      <c r="K21" s="1208">
        <v>1723.5</v>
      </c>
      <c r="L21" s="1208">
        <v>725</v>
      </c>
      <c r="M21" s="1208">
        <v>1922.9</v>
      </c>
      <c r="N21" s="1208">
        <v>1896</v>
      </c>
      <c r="O21" s="1208">
        <v>0</v>
      </c>
      <c r="P21" s="1208">
        <v>0</v>
      </c>
      <c r="Q21" s="1208">
        <v>0</v>
      </c>
      <c r="R21" s="1208">
        <v>0</v>
      </c>
      <c r="S21" s="1208">
        <v>0</v>
      </c>
      <c r="T21" s="1208">
        <v>0</v>
      </c>
      <c r="U21" s="1208">
        <v>0</v>
      </c>
      <c r="V21" s="1208">
        <v>0</v>
      </c>
      <c r="W21" s="1207">
        <v>0</v>
      </c>
      <c r="X21" s="1208">
        <v>0</v>
      </c>
      <c r="Y21" s="1208">
        <v>0</v>
      </c>
      <c r="Z21" s="1356">
        <v>0</v>
      </c>
      <c r="AA21" s="257" t="s">
        <v>1266</v>
      </c>
      <c r="AB21" s="1588">
        <v>0</v>
      </c>
      <c r="AC21" s="6">
        <v>0</v>
      </c>
      <c r="AD21" s="6">
        <v>0</v>
      </c>
      <c r="AE21" s="1589">
        <v>0</v>
      </c>
    </row>
    <row r="22" spans="1:31" ht="18" customHeight="1">
      <c r="A22" s="257" t="s">
        <v>631</v>
      </c>
      <c r="B22" s="1207">
        <v>0</v>
      </c>
      <c r="C22" s="1208">
        <v>0</v>
      </c>
      <c r="D22" s="1208">
        <v>0</v>
      </c>
      <c r="E22" s="1208">
        <v>1.181</v>
      </c>
      <c r="F22" s="1208">
        <v>0</v>
      </c>
      <c r="G22" s="1208">
        <v>0</v>
      </c>
      <c r="H22" s="1208">
        <v>0</v>
      </c>
      <c r="I22" s="1208">
        <v>0</v>
      </c>
      <c r="J22" s="1208">
        <v>987.6</v>
      </c>
      <c r="K22" s="1208">
        <v>0</v>
      </c>
      <c r="L22" s="1208">
        <v>0</v>
      </c>
      <c r="M22" s="1208">
        <v>0</v>
      </c>
      <c r="N22" s="1208">
        <v>0</v>
      </c>
      <c r="O22" s="1208">
        <v>13720.9</v>
      </c>
      <c r="P22" s="1208">
        <v>1000</v>
      </c>
      <c r="Q22" s="1208">
        <v>0</v>
      </c>
      <c r="R22" s="1208">
        <v>0</v>
      </c>
      <c r="S22" s="1208">
        <v>0</v>
      </c>
      <c r="T22" s="1208">
        <v>0</v>
      </c>
      <c r="U22" s="1208">
        <v>0</v>
      </c>
      <c r="V22" s="1208">
        <v>0</v>
      </c>
      <c r="W22" s="1207">
        <v>0</v>
      </c>
      <c r="X22" s="1208">
        <v>0</v>
      </c>
      <c r="Y22" s="1208">
        <v>0</v>
      </c>
      <c r="Z22" s="1356">
        <v>0</v>
      </c>
      <c r="AA22" s="257" t="s">
        <v>631</v>
      </c>
      <c r="AB22" s="1588">
        <v>5613.14328621</v>
      </c>
      <c r="AC22" s="6">
        <v>33895.135513040004</v>
      </c>
      <c r="AD22" s="6">
        <v>1084.22020505</v>
      </c>
      <c r="AE22" s="1589">
        <v>93.676578800000001</v>
      </c>
    </row>
    <row r="23" spans="1:31" ht="18" customHeight="1">
      <c r="A23" s="257" t="s">
        <v>628</v>
      </c>
      <c r="B23" s="1207">
        <v>0</v>
      </c>
      <c r="C23" s="1208">
        <v>0</v>
      </c>
      <c r="D23" s="1208">
        <v>0</v>
      </c>
      <c r="E23" s="1208">
        <v>250</v>
      </c>
      <c r="F23" s="1208">
        <v>1.6</v>
      </c>
      <c r="G23" s="1208">
        <v>123.4</v>
      </c>
      <c r="H23" s="1208">
        <v>2034.7</v>
      </c>
      <c r="I23" s="1208">
        <v>1562.2</v>
      </c>
      <c r="J23" s="1208">
        <v>4188.2</v>
      </c>
      <c r="K23" s="1208">
        <v>7465.7</v>
      </c>
      <c r="L23" s="1208">
        <v>749.3</v>
      </c>
      <c r="M23" s="1208">
        <v>8818</v>
      </c>
      <c r="N23" s="1208">
        <v>5477.4</v>
      </c>
      <c r="O23" s="1208">
        <v>4708.7</v>
      </c>
      <c r="P23" s="1208">
        <v>11248.657000000001</v>
      </c>
      <c r="Q23" s="1208">
        <v>11315.441000000001</v>
      </c>
      <c r="R23" s="1208">
        <v>6048.48</v>
      </c>
      <c r="S23" s="1208">
        <v>1812.8</v>
      </c>
      <c r="T23" s="1208">
        <v>13569.9</v>
      </c>
      <c r="U23" s="1208">
        <v>41549.843999999997</v>
      </c>
      <c r="V23" s="1208">
        <v>39945</v>
      </c>
      <c r="W23" s="1207">
        <v>40290.324967</v>
      </c>
      <c r="X23" s="1208">
        <v>32001.569938000001</v>
      </c>
      <c r="Y23" s="1208">
        <v>25690.416267000001</v>
      </c>
      <c r="Z23" s="1356">
        <v>20495.389332999999</v>
      </c>
      <c r="AA23" s="257"/>
      <c r="AB23" s="1588"/>
      <c r="AC23" s="6"/>
      <c r="AD23" s="6"/>
      <c r="AE23" s="1589"/>
    </row>
    <row r="24" spans="1:31" ht="18" customHeight="1">
      <c r="A24" s="256"/>
      <c r="B24" s="1207"/>
      <c r="C24" s="1208"/>
      <c r="D24" s="1208"/>
      <c r="E24" s="1208"/>
      <c r="F24" s="1208"/>
      <c r="G24" s="1208"/>
      <c r="H24" s="1208"/>
      <c r="I24" s="1208"/>
      <c r="J24" s="1208"/>
      <c r="K24" s="1208"/>
      <c r="L24" s="1208"/>
      <c r="M24" s="1208"/>
      <c r="N24" s="1208"/>
      <c r="O24" s="1208"/>
      <c r="P24" s="1208"/>
      <c r="Q24" s="1208"/>
      <c r="R24" s="1208"/>
      <c r="S24" s="1208"/>
      <c r="T24" s="1208"/>
      <c r="U24" s="1208"/>
      <c r="V24" s="1208"/>
      <c r="W24" s="1207" t="s">
        <v>8</v>
      </c>
      <c r="X24" s="1208" t="s">
        <v>8</v>
      </c>
      <c r="Y24" s="1208" t="s">
        <v>8</v>
      </c>
      <c r="Z24" s="1356"/>
      <c r="AA24" s="256" t="s">
        <v>632</v>
      </c>
      <c r="AB24" s="1586">
        <v>21768.035206999994</v>
      </c>
      <c r="AC24" s="1581">
        <v>27125.457715009998</v>
      </c>
      <c r="AD24" s="1581">
        <v>20588.747057200002</v>
      </c>
      <c r="AE24" s="1587">
        <v>20642.973905150015</v>
      </c>
    </row>
    <row r="25" spans="1:31" s="137" customFormat="1" ht="18" customHeight="1">
      <c r="A25" s="256" t="s">
        <v>632</v>
      </c>
      <c r="B25" s="1209">
        <v>2.9</v>
      </c>
      <c r="C25" s="1210">
        <v>2347.5</v>
      </c>
      <c r="D25" s="1210">
        <v>610</v>
      </c>
      <c r="E25" s="1210">
        <v>13.353999999999999</v>
      </c>
      <c r="F25" s="1210">
        <v>2219.9</v>
      </c>
      <c r="G25" s="1210">
        <v>3.3</v>
      </c>
      <c r="H25" s="1210">
        <v>24.6</v>
      </c>
      <c r="I25" s="1210">
        <v>475.6</v>
      </c>
      <c r="J25" s="1210">
        <v>16.8</v>
      </c>
      <c r="K25" s="1210">
        <v>11.4</v>
      </c>
      <c r="L25" s="1210">
        <v>8.1</v>
      </c>
      <c r="M25" s="1210">
        <v>11.1</v>
      </c>
      <c r="N25" s="1210">
        <v>3461.1</v>
      </c>
      <c r="O25" s="1210">
        <v>7.5</v>
      </c>
      <c r="P25" s="1210">
        <v>3239.6469999999999</v>
      </c>
      <c r="Q25" s="1210">
        <v>118200.99</v>
      </c>
      <c r="R25" s="1210">
        <v>16.895</v>
      </c>
      <c r="S25" s="1210">
        <v>5850.8540000000003</v>
      </c>
      <c r="T25" s="1210">
        <v>3000</v>
      </c>
      <c r="U25" s="1210">
        <v>0</v>
      </c>
      <c r="V25" s="1210">
        <v>0</v>
      </c>
      <c r="W25" s="1209">
        <v>0</v>
      </c>
      <c r="X25" s="1210">
        <v>21000</v>
      </c>
      <c r="Y25" s="1210">
        <v>16229.2</v>
      </c>
      <c r="Z25" s="1357">
        <v>63.780379000000003</v>
      </c>
      <c r="AA25" s="256" t="s">
        <v>1267</v>
      </c>
      <c r="AB25" s="1586">
        <v>0</v>
      </c>
      <c r="AC25" s="1581">
        <v>4605.7758789999998</v>
      </c>
      <c r="AD25" s="1581">
        <v>0</v>
      </c>
      <c r="AE25" s="1587">
        <v>0</v>
      </c>
    </row>
    <row r="26" spans="1:31" ht="18" customHeight="1">
      <c r="A26" s="257" t="s">
        <v>633</v>
      </c>
      <c r="B26" s="1207">
        <v>2.6</v>
      </c>
      <c r="C26" s="1208">
        <v>0</v>
      </c>
      <c r="D26" s="1208">
        <v>0</v>
      </c>
      <c r="E26" s="1208">
        <v>0</v>
      </c>
      <c r="F26" s="1208">
        <v>2016.2999999999997</v>
      </c>
      <c r="G26" s="1208">
        <v>0</v>
      </c>
      <c r="H26" s="1208">
        <v>0</v>
      </c>
      <c r="I26" s="1208">
        <v>0</v>
      </c>
      <c r="J26" s="1208">
        <v>0</v>
      </c>
      <c r="K26" s="1208">
        <v>0</v>
      </c>
      <c r="L26" s="1208">
        <v>0</v>
      </c>
      <c r="M26" s="1208">
        <v>0</v>
      </c>
      <c r="N26" s="1208">
        <v>0</v>
      </c>
      <c r="O26" s="1208">
        <v>0</v>
      </c>
      <c r="P26" s="1208">
        <v>0</v>
      </c>
      <c r="Q26" s="1208">
        <v>0</v>
      </c>
      <c r="R26" s="1208">
        <v>0</v>
      </c>
      <c r="S26" s="1208">
        <v>0</v>
      </c>
      <c r="T26" s="1208">
        <v>0</v>
      </c>
      <c r="U26" s="1208">
        <v>0</v>
      </c>
      <c r="V26" s="1208">
        <v>0</v>
      </c>
      <c r="W26" s="1207">
        <v>0</v>
      </c>
      <c r="X26" s="1208">
        <v>0</v>
      </c>
      <c r="Y26" s="1208">
        <v>0</v>
      </c>
      <c r="Z26" s="1356">
        <v>0</v>
      </c>
      <c r="AA26" s="257" t="s">
        <v>1268</v>
      </c>
      <c r="AB26" s="1588">
        <v>6229.2</v>
      </c>
      <c r="AC26" s="6">
        <v>3940</v>
      </c>
      <c r="AD26" s="6">
        <v>0</v>
      </c>
      <c r="AE26" s="1589">
        <v>0</v>
      </c>
    </row>
    <row r="27" spans="1:31" ht="18" customHeight="1">
      <c r="A27" s="257" t="s">
        <v>634</v>
      </c>
      <c r="B27" s="1207">
        <v>0</v>
      </c>
      <c r="C27" s="1208">
        <v>0</v>
      </c>
      <c r="D27" s="1208">
        <v>0</v>
      </c>
      <c r="E27" s="1208">
        <v>13.353999999999999</v>
      </c>
      <c r="F27" s="1208">
        <v>3.6</v>
      </c>
      <c r="G27" s="1208">
        <v>3.3</v>
      </c>
      <c r="H27" s="1208">
        <v>24.6</v>
      </c>
      <c r="I27" s="1208">
        <v>449.6</v>
      </c>
      <c r="J27" s="1208">
        <v>16.8</v>
      </c>
      <c r="K27" s="1208">
        <v>11.4</v>
      </c>
      <c r="L27" s="1208">
        <v>8.1</v>
      </c>
      <c r="M27" s="1208">
        <v>11.1</v>
      </c>
      <c r="N27" s="1208">
        <v>3461.1</v>
      </c>
      <c r="O27" s="1208">
        <v>7.5</v>
      </c>
      <c r="P27" s="1208">
        <v>0</v>
      </c>
      <c r="Q27" s="1208">
        <v>85.436000000000007</v>
      </c>
      <c r="R27" s="1208">
        <v>16.895</v>
      </c>
      <c r="S27" s="1208">
        <v>0.85399999999999998</v>
      </c>
      <c r="T27" s="1208">
        <v>0</v>
      </c>
      <c r="U27" s="1208">
        <v>0</v>
      </c>
      <c r="V27" s="1208">
        <v>0</v>
      </c>
      <c r="W27" s="1207">
        <v>0</v>
      </c>
      <c r="X27" s="1208">
        <v>0</v>
      </c>
      <c r="Y27" s="1208">
        <v>0</v>
      </c>
      <c r="Z27" s="1356">
        <v>63.780379000000003</v>
      </c>
      <c r="AA27" s="257" t="s">
        <v>1269</v>
      </c>
      <c r="AB27" s="1588">
        <v>0</v>
      </c>
      <c r="AC27" s="6">
        <v>0</v>
      </c>
      <c r="AD27" s="6">
        <v>0</v>
      </c>
      <c r="AE27" s="1589">
        <v>0</v>
      </c>
    </row>
    <row r="28" spans="1:31" ht="18" customHeight="1">
      <c r="A28" s="257" t="s">
        <v>635</v>
      </c>
      <c r="B28" s="1207">
        <v>0.3</v>
      </c>
      <c r="C28" s="1208">
        <v>2347.5</v>
      </c>
      <c r="D28" s="1208">
        <v>610</v>
      </c>
      <c r="E28" s="1208">
        <v>0</v>
      </c>
      <c r="F28" s="1208">
        <v>200</v>
      </c>
      <c r="G28" s="1208">
        <v>0</v>
      </c>
      <c r="H28" s="1208">
        <v>0</v>
      </c>
      <c r="I28" s="1208">
        <v>26</v>
      </c>
      <c r="J28" s="1208">
        <v>0</v>
      </c>
      <c r="K28" s="1208">
        <v>0</v>
      </c>
      <c r="L28" s="1208">
        <v>0</v>
      </c>
      <c r="M28" s="1208">
        <v>0</v>
      </c>
      <c r="N28" s="1208">
        <v>0</v>
      </c>
      <c r="O28" s="1208">
        <v>0</v>
      </c>
      <c r="P28" s="1208">
        <v>3239.6469999999999</v>
      </c>
      <c r="Q28" s="1208">
        <v>118115.554</v>
      </c>
      <c r="R28" s="1208">
        <v>0</v>
      </c>
      <c r="S28" s="1208">
        <v>5850</v>
      </c>
      <c r="T28" s="1208">
        <v>3000</v>
      </c>
      <c r="U28" s="1208">
        <v>0</v>
      </c>
      <c r="V28" s="1208">
        <v>0</v>
      </c>
      <c r="W28" s="1207">
        <v>0</v>
      </c>
      <c r="X28" s="1208">
        <v>21000</v>
      </c>
      <c r="Y28" s="1208">
        <v>16229.2</v>
      </c>
      <c r="Z28" s="1356">
        <v>0</v>
      </c>
      <c r="AA28" s="257" t="s">
        <v>1270</v>
      </c>
      <c r="AB28" s="1588">
        <v>0</v>
      </c>
      <c r="AC28" s="6">
        <v>0</v>
      </c>
      <c r="AD28" s="6">
        <v>0</v>
      </c>
      <c r="AE28" s="1589">
        <v>0</v>
      </c>
    </row>
    <row r="29" spans="1:31" ht="18" customHeight="1">
      <c r="A29" s="257"/>
      <c r="B29" s="1207"/>
      <c r="C29" s="1208"/>
      <c r="D29" s="1208"/>
      <c r="E29" s="1208"/>
      <c r="F29" s="1208"/>
      <c r="G29" s="1208"/>
      <c r="H29" s="1208"/>
      <c r="I29" s="1208"/>
      <c r="J29" s="1208"/>
      <c r="K29" s="1208"/>
      <c r="L29" s="1208"/>
      <c r="M29" s="1208"/>
      <c r="N29" s="1208"/>
      <c r="O29" s="1208"/>
      <c r="P29" s="1208"/>
      <c r="Q29" s="1208"/>
      <c r="R29" s="1208"/>
      <c r="S29" s="1208"/>
      <c r="T29" s="1208"/>
      <c r="U29" s="1208"/>
      <c r="V29" s="1208"/>
      <c r="W29" s="1207" t="s">
        <v>8</v>
      </c>
      <c r="X29" s="1208" t="s">
        <v>8</v>
      </c>
      <c r="Y29" s="1208" t="s">
        <v>8</v>
      </c>
      <c r="Z29" s="1356"/>
      <c r="AA29" s="257" t="s">
        <v>1271</v>
      </c>
      <c r="AB29" s="1588">
        <v>0</v>
      </c>
      <c r="AC29" s="6">
        <v>0</v>
      </c>
      <c r="AD29" s="6">
        <v>0</v>
      </c>
      <c r="AE29" s="1589">
        <v>0</v>
      </c>
    </row>
    <row r="30" spans="1:31" s="137" customFormat="1" ht="18" customHeight="1">
      <c r="A30" s="256" t="s">
        <v>636</v>
      </c>
      <c r="B30" s="1209">
        <v>672.9</v>
      </c>
      <c r="C30" s="1210">
        <v>1152.4000000000001</v>
      </c>
      <c r="D30" s="1210">
        <v>1248.442</v>
      </c>
      <c r="E30" s="1210">
        <v>2609.1979999999999</v>
      </c>
      <c r="F30" s="1210">
        <v>1705.7</v>
      </c>
      <c r="G30" s="1210">
        <v>2824.6</v>
      </c>
      <c r="H30" s="1210">
        <v>4185.2</v>
      </c>
      <c r="I30" s="1210">
        <v>4818.8</v>
      </c>
      <c r="J30" s="1210">
        <v>9356.1</v>
      </c>
      <c r="K30" s="1210">
        <v>7079.2</v>
      </c>
      <c r="L30" s="1210">
        <v>11016.2</v>
      </c>
      <c r="M30" s="1210">
        <v>9875.2999999999993</v>
      </c>
      <c r="N30" s="1210">
        <v>8772</v>
      </c>
      <c r="O30" s="1210">
        <v>12261.4</v>
      </c>
      <c r="P30" s="1210">
        <v>16547.964</v>
      </c>
      <c r="Q30" s="1210">
        <v>27222.386999999999</v>
      </c>
      <c r="R30" s="1210">
        <v>27758.811000000002</v>
      </c>
      <c r="S30" s="1210">
        <v>44622.9</v>
      </c>
      <c r="T30" s="1210">
        <v>60970.7</v>
      </c>
      <c r="U30" s="1210">
        <v>46987.631000000001</v>
      </c>
      <c r="V30" s="1210">
        <v>13140.7</v>
      </c>
      <c r="W30" s="1209">
        <v>13800.60936378</v>
      </c>
      <c r="X30" s="1210">
        <v>14043.840356770001</v>
      </c>
      <c r="Y30" s="1210">
        <v>8100.0876473100006</v>
      </c>
      <c r="Z30" s="1357">
        <v>6224.94713486</v>
      </c>
      <c r="AA30" s="256" t="s">
        <v>1272</v>
      </c>
      <c r="AB30" s="1586">
        <v>15538.835206999995</v>
      </c>
      <c r="AC30" s="1581">
        <v>18579.681836009997</v>
      </c>
      <c r="AD30" s="1581">
        <v>20588.747057200002</v>
      </c>
      <c r="AE30" s="1587">
        <v>20642.973905150015</v>
      </c>
    </row>
    <row r="31" spans="1:31" ht="18" customHeight="1">
      <c r="A31" s="256"/>
      <c r="B31" s="1207"/>
      <c r="C31" s="1208"/>
      <c r="D31" s="1208"/>
      <c r="E31" s="1208"/>
      <c r="F31" s="1208"/>
      <c r="G31" s="1208"/>
      <c r="H31" s="1208"/>
      <c r="I31" s="1208"/>
      <c r="J31" s="1208"/>
      <c r="K31" s="1208"/>
      <c r="L31" s="1208"/>
      <c r="M31" s="1208"/>
      <c r="N31" s="1208"/>
      <c r="O31" s="1208"/>
      <c r="P31" s="1208"/>
      <c r="Q31" s="1208"/>
      <c r="R31" s="1208"/>
      <c r="S31" s="1208"/>
      <c r="T31" s="1208"/>
      <c r="U31" s="1208"/>
      <c r="V31" s="1208"/>
      <c r="W31" s="1207" t="s">
        <v>8</v>
      </c>
      <c r="X31" s="1208" t="s">
        <v>8</v>
      </c>
      <c r="Y31" s="1208" t="s">
        <v>8</v>
      </c>
      <c r="Z31" s="1356"/>
      <c r="AA31" s="256"/>
      <c r="AB31" s="1588"/>
      <c r="AC31" s="6"/>
      <c r="AD31" s="6"/>
      <c r="AE31" s="1589"/>
    </row>
    <row r="32" spans="1:31" s="137" customFormat="1" ht="18" customHeight="1">
      <c r="A32" s="259" t="s">
        <v>637</v>
      </c>
      <c r="B32" s="1209">
        <v>4461.8</v>
      </c>
      <c r="C32" s="1210">
        <v>9583.1999999999989</v>
      </c>
      <c r="D32" s="1210">
        <v>3431.8530000000001</v>
      </c>
      <c r="E32" s="1210">
        <v>11778.447</v>
      </c>
      <c r="F32" s="1210">
        <v>6976.1</v>
      </c>
      <c r="G32" s="1210">
        <v>7852.6</v>
      </c>
      <c r="H32" s="1210">
        <v>15049.6</v>
      </c>
      <c r="I32" s="1210">
        <v>30260.799999999999</v>
      </c>
      <c r="J32" s="1210">
        <v>32353.700000000004</v>
      </c>
      <c r="K32" s="1210">
        <v>57282.9</v>
      </c>
      <c r="L32" s="1210">
        <v>52731.199999999997</v>
      </c>
      <c r="M32" s="1210">
        <v>67346.2</v>
      </c>
      <c r="N32" s="1210">
        <v>99303.6</v>
      </c>
      <c r="O32" s="1210">
        <v>186531.3</v>
      </c>
      <c r="P32" s="1210">
        <v>298265.99699999997</v>
      </c>
      <c r="Q32" s="1210">
        <v>417154.60399999999</v>
      </c>
      <c r="R32" s="1210">
        <v>345954.12700000004</v>
      </c>
      <c r="S32" s="1210">
        <v>362409.391</v>
      </c>
      <c r="T32" s="1210">
        <v>320753</v>
      </c>
      <c r="U32" s="1210">
        <v>344718.81099999999</v>
      </c>
      <c r="V32" s="1210">
        <v>133762.9</v>
      </c>
      <c r="W32" s="1209">
        <v>139633.18343489</v>
      </c>
      <c r="X32" s="1210">
        <v>173146.63223343002</v>
      </c>
      <c r="Y32" s="1210">
        <v>155339.10464607002</v>
      </c>
      <c r="Z32" s="1357">
        <v>131229.57387163001</v>
      </c>
      <c r="AA32" s="259" t="s">
        <v>636</v>
      </c>
      <c r="AB32" s="1586">
        <v>5561.1240872600001</v>
      </c>
      <c r="AC32" s="1581">
        <v>7857.1164053100001</v>
      </c>
      <c r="AD32" s="1581">
        <v>4637.0687252200005</v>
      </c>
      <c r="AE32" s="1587">
        <v>5731.6871712399998</v>
      </c>
    </row>
    <row r="33" spans="1:31" ht="18" customHeight="1">
      <c r="A33" s="256"/>
      <c r="B33" s="1207"/>
      <c r="C33" s="1208"/>
      <c r="D33" s="1208"/>
      <c r="E33" s="1208"/>
      <c r="F33" s="1208"/>
      <c r="G33" s="1208"/>
      <c r="H33" s="1208"/>
      <c r="I33" s="1208"/>
      <c r="J33" s="1208"/>
      <c r="K33" s="1208"/>
      <c r="L33" s="1208"/>
      <c r="M33" s="1208"/>
      <c r="N33" s="1208"/>
      <c r="O33" s="1208"/>
      <c r="P33" s="1208"/>
      <c r="Q33" s="1208"/>
      <c r="R33" s="1208"/>
      <c r="S33" s="1208"/>
      <c r="T33" s="1208"/>
      <c r="U33" s="1208"/>
      <c r="V33" s="1208"/>
      <c r="W33" s="1207" t="s">
        <v>8</v>
      </c>
      <c r="X33" s="1208" t="s">
        <v>8</v>
      </c>
      <c r="Y33" s="1208" t="s">
        <v>8</v>
      </c>
      <c r="Z33" s="1356"/>
      <c r="AA33" s="256"/>
      <c r="AB33" s="1588"/>
      <c r="AC33" s="6"/>
      <c r="AD33" s="6"/>
      <c r="AE33" s="1589"/>
    </row>
    <row r="34" spans="1:31" s="137" customFormat="1" ht="18" customHeight="1">
      <c r="A34" s="260" t="s">
        <v>638</v>
      </c>
      <c r="B34" s="1209"/>
      <c r="C34" s="1210"/>
      <c r="D34" s="1210"/>
      <c r="E34" s="1210"/>
      <c r="F34" s="1210"/>
      <c r="G34" s="1210"/>
      <c r="H34" s="1210"/>
      <c r="I34" s="1210"/>
      <c r="J34" s="1210"/>
      <c r="K34" s="1210"/>
      <c r="L34" s="1210"/>
      <c r="M34" s="1210"/>
      <c r="N34" s="1210"/>
      <c r="O34" s="1210"/>
      <c r="P34" s="1210"/>
      <c r="Q34" s="1210"/>
      <c r="R34" s="1210"/>
      <c r="S34" s="1210"/>
      <c r="T34" s="1210"/>
      <c r="U34" s="1210"/>
      <c r="V34" s="1210"/>
      <c r="W34" s="1209"/>
      <c r="X34" s="1210"/>
      <c r="Y34" s="1210"/>
      <c r="Z34" s="1357"/>
      <c r="AA34" s="260" t="s">
        <v>637</v>
      </c>
      <c r="AB34" s="1586">
        <v>109418.79009032996</v>
      </c>
      <c r="AC34" s="1581">
        <v>175409.98294809001</v>
      </c>
      <c r="AD34" s="1581">
        <v>104027.10944777983</v>
      </c>
      <c r="AE34" s="1587">
        <v>110269.44187525004</v>
      </c>
    </row>
    <row r="35" spans="1:31" s="137" customFormat="1" ht="18" customHeight="1">
      <c r="A35" s="260" t="s">
        <v>639</v>
      </c>
      <c r="B35" s="1209">
        <v>0</v>
      </c>
      <c r="C35" s="1210">
        <v>0</v>
      </c>
      <c r="D35" s="1210">
        <v>12190.065000000001</v>
      </c>
      <c r="E35" s="1210">
        <v>32426.944</v>
      </c>
      <c r="F35" s="1210">
        <v>35010.9</v>
      </c>
      <c r="G35" s="1210">
        <v>59098.5</v>
      </c>
      <c r="H35" s="1210">
        <v>89336.4</v>
      </c>
      <c r="I35" s="1210">
        <v>126802.3</v>
      </c>
      <c r="J35" s="1210">
        <v>128995.59999999999</v>
      </c>
      <c r="K35" s="1210">
        <v>30559.9</v>
      </c>
      <c r="L35" s="1210">
        <v>116192.9</v>
      </c>
      <c r="M35" s="1210">
        <v>113051.1</v>
      </c>
      <c r="N35" s="1210">
        <v>32612.600000000002</v>
      </c>
      <c r="O35" s="1210">
        <v>77291.600000000006</v>
      </c>
      <c r="P35" s="1210">
        <v>228435.495</v>
      </c>
      <c r="Q35" s="1210">
        <v>465618.09600000002</v>
      </c>
      <c r="R35" s="1210">
        <v>109863.97899999999</v>
      </c>
      <c r="S35" s="1210">
        <v>60271.021999999997</v>
      </c>
      <c r="T35" s="1210">
        <v>106713.2</v>
      </c>
      <c r="U35" s="1210">
        <v>87326.463000000003</v>
      </c>
      <c r="V35" s="1210">
        <v>27658.3</v>
      </c>
      <c r="W35" s="1209">
        <v>14939.62195286</v>
      </c>
      <c r="X35" s="1210">
        <v>7737.1383799899995</v>
      </c>
      <c r="Y35" s="1210">
        <v>7354.3442328500005</v>
      </c>
      <c r="Z35" s="1357">
        <v>3163.0004931900003</v>
      </c>
      <c r="AA35" s="260"/>
      <c r="AB35" s="1586"/>
      <c r="AC35" s="6"/>
      <c r="AD35" s="6"/>
      <c r="AE35" s="1589"/>
    </row>
    <row r="36" spans="1:31" ht="18" customHeight="1">
      <c r="A36" s="257" t="s">
        <v>640</v>
      </c>
      <c r="B36" s="1207">
        <v>0</v>
      </c>
      <c r="C36" s="1208">
        <v>0</v>
      </c>
      <c r="D36" s="1208">
        <v>0</v>
      </c>
      <c r="E36" s="1208">
        <v>0</v>
      </c>
      <c r="F36" s="1208">
        <v>44.2</v>
      </c>
      <c r="G36" s="1208">
        <v>1</v>
      </c>
      <c r="H36" s="1208">
        <v>15734.5</v>
      </c>
      <c r="I36" s="1208">
        <v>0</v>
      </c>
      <c r="J36" s="1208">
        <v>0</v>
      </c>
      <c r="K36" s="1208">
        <v>1228.4000000000001</v>
      </c>
      <c r="L36" s="1208">
        <v>0</v>
      </c>
      <c r="M36" s="1208">
        <v>0</v>
      </c>
      <c r="N36" s="1208">
        <v>0</v>
      </c>
      <c r="O36" s="1208">
        <v>6083.3</v>
      </c>
      <c r="P36" s="1208">
        <v>0</v>
      </c>
      <c r="Q36" s="1208">
        <v>10500</v>
      </c>
      <c r="R36" s="1208">
        <v>0</v>
      </c>
      <c r="S36" s="1208">
        <v>0</v>
      </c>
      <c r="T36" s="1208">
        <v>6600</v>
      </c>
      <c r="U36" s="1208">
        <v>0</v>
      </c>
      <c r="V36" s="1208">
        <v>0</v>
      </c>
      <c r="W36" s="1207">
        <v>0</v>
      </c>
      <c r="X36" s="1208">
        <v>0</v>
      </c>
      <c r="Y36" s="1208">
        <v>0</v>
      </c>
      <c r="Z36" s="1356">
        <v>0</v>
      </c>
      <c r="AA36" s="257" t="s">
        <v>638</v>
      </c>
      <c r="AB36" s="1588">
        <v>11563</v>
      </c>
      <c r="AC36" s="6">
        <v>18995</v>
      </c>
      <c r="AD36" s="6">
        <v>130</v>
      </c>
      <c r="AE36" s="1589">
        <v>9500</v>
      </c>
    </row>
    <row r="37" spans="1:31" ht="18" customHeight="1">
      <c r="A37" s="257" t="s">
        <v>641</v>
      </c>
      <c r="B37" s="1207">
        <v>0</v>
      </c>
      <c r="C37" s="1208">
        <v>0</v>
      </c>
      <c r="D37" s="1208">
        <v>7900.9660000000003</v>
      </c>
      <c r="E37" s="1208">
        <v>27417.606</v>
      </c>
      <c r="F37" s="1208">
        <v>15651.4</v>
      </c>
      <c r="G37" s="1208">
        <v>22079.7</v>
      </c>
      <c r="H37" s="1208">
        <v>43700</v>
      </c>
      <c r="I37" s="1208">
        <v>55667.8</v>
      </c>
      <c r="J37" s="1208">
        <v>61235.8</v>
      </c>
      <c r="K37" s="1208">
        <v>20489.3</v>
      </c>
      <c r="L37" s="1208">
        <v>63976.5</v>
      </c>
      <c r="M37" s="1208">
        <v>55384.2</v>
      </c>
      <c r="N37" s="1208">
        <v>3627.3</v>
      </c>
      <c r="O37" s="1208">
        <v>15700</v>
      </c>
      <c r="P37" s="1208">
        <v>149445.859</v>
      </c>
      <c r="Q37" s="1208">
        <v>0</v>
      </c>
      <c r="R37" s="1208">
        <v>64750</v>
      </c>
      <c r="S37" s="1208">
        <v>25009.901999999998</v>
      </c>
      <c r="T37" s="1208">
        <v>66425</v>
      </c>
      <c r="U37" s="1208">
        <v>38686</v>
      </c>
      <c r="V37" s="1208">
        <v>20570</v>
      </c>
      <c r="W37" s="1207">
        <v>9113</v>
      </c>
      <c r="X37" s="1208">
        <v>5811</v>
      </c>
      <c r="Y37" s="1208">
        <v>6865</v>
      </c>
      <c r="Z37" s="1356">
        <v>0</v>
      </c>
      <c r="AA37" s="257" t="s">
        <v>639</v>
      </c>
      <c r="AB37" s="1588">
        <v>0</v>
      </c>
      <c r="AC37" s="6">
        <v>0</v>
      </c>
      <c r="AD37" s="6">
        <v>0</v>
      </c>
      <c r="AE37" s="1589">
        <v>0</v>
      </c>
    </row>
    <row r="38" spans="1:31" ht="18" customHeight="1">
      <c r="A38" s="257" t="s">
        <v>642</v>
      </c>
      <c r="B38" s="1207">
        <v>0</v>
      </c>
      <c r="C38" s="1208">
        <v>0</v>
      </c>
      <c r="D38" s="1208">
        <v>0</v>
      </c>
      <c r="E38" s="1208">
        <v>0</v>
      </c>
      <c r="F38" s="1208">
        <v>0</v>
      </c>
      <c r="G38" s="1208">
        <v>1004.9999999999999</v>
      </c>
      <c r="H38" s="1208">
        <v>750</v>
      </c>
      <c r="I38" s="1208">
        <v>1632</v>
      </c>
      <c r="J38" s="1208">
        <v>0</v>
      </c>
      <c r="K38" s="1208">
        <v>6403</v>
      </c>
      <c r="L38" s="1208">
        <v>15.5</v>
      </c>
      <c r="M38" s="1208">
        <v>141</v>
      </c>
      <c r="N38" s="1208">
        <v>11689.7</v>
      </c>
      <c r="O38" s="1208">
        <v>0</v>
      </c>
      <c r="P38" s="1208">
        <v>0</v>
      </c>
      <c r="Q38" s="1208">
        <v>0</v>
      </c>
      <c r="R38" s="1208">
        <v>0</v>
      </c>
      <c r="S38" s="1208">
        <v>0</v>
      </c>
      <c r="T38" s="1208">
        <v>0</v>
      </c>
      <c r="U38" s="1208">
        <v>0</v>
      </c>
      <c r="V38" s="1208">
        <v>0</v>
      </c>
      <c r="W38" s="1207">
        <v>0</v>
      </c>
      <c r="X38" s="1208">
        <v>0</v>
      </c>
      <c r="Y38" s="1208">
        <v>0</v>
      </c>
      <c r="Z38" s="1356">
        <v>0</v>
      </c>
      <c r="AA38" s="257" t="s">
        <v>640</v>
      </c>
      <c r="AB38" s="1588">
        <v>11563</v>
      </c>
      <c r="AC38" s="6">
        <v>18995</v>
      </c>
      <c r="AD38" s="6">
        <v>130</v>
      </c>
      <c r="AE38" s="1589">
        <v>9500</v>
      </c>
    </row>
    <row r="39" spans="1:31" ht="18" customHeight="1">
      <c r="A39" s="257" t="s">
        <v>643</v>
      </c>
      <c r="B39" s="1207">
        <v>0</v>
      </c>
      <c r="C39" s="1208">
        <v>0</v>
      </c>
      <c r="D39" s="1208">
        <v>0</v>
      </c>
      <c r="E39" s="1208">
        <v>5009.3379999999997</v>
      </c>
      <c r="F39" s="1208">
        <v>0</v>
      </c>
      <c r="G39" s="1208">
        <v>575.79999999999995</v>
      </c>
      <c r="H39" s="1208">
        <v>0</v>
      </c>
      <c r="I39" s="1208">
        <v>0</v>
      </c>
      <c r="J39" s="1208">
        <v>0</v>
      </c>
      <c r="K39" s="1208">
        <v>0</v>
      </c>
      <c r="L39" s="1208">
        <v>5660.5</v>
      </c>
      <c r="M39" s="1208">
        <v>1372.4</v>
      </c>
      <c r="N39" s="1208">
        <v>0</v>
      </c>
      <c r="O39" s="1208">
        <v>0</v>
      </c>
      <c r="P39" s="1208">
        <v>0</v>
      </c>
      <c r="Q39" s="1208">
        <v>414525</v>
      </c>
      <c r="R39" s="1208">
        <v>0</v>
      </c>
      <c r="S39" s="1208">
        <v>0</v>
      </c>
      <c r="T39" s="1208">
        <v>0</v>
      </c>
      <c r="U39" s="1208">
        <v>0</v>
      </c>
      <c r="V39" s="1208">
        <v>0</v>
      </c>
      <c r="W39" s="1207">
        <v>0</v>
      </c>
      <c r="X39" s="1208">
        <v>0</v>
      </c>
      <c r="Y39" s="1208">
        <v>0</v>
      </c>
      <c r="Z39" s="1356">
        <v>0</v>
      </c>
      <c r="AA39" s="257" t="s">
        <v>641</v>
      </c>
      <c r="AB39" s="1588"/>
      <c r="AC39" s="6"/>
      <c r="AD39" s="6"/>
      <c r="AE39" s="1589"/>
    </row>
    <row r="40" spans="1:31" ht="18" customHeight="1" thickBot="1">
      <c r="A40" s="261" t="s">
        <v>644</v>
      </c>
      <c r="B40" s="1211">
        <v>0</v>
      </c>
      <c r="C40" s="1212">
        <v>0</v>
      </c>
      <c r="D40" s="1212">
        <v>4289.0990000000002</v>
      </c>
      <c r="E40" s="1212">
        <v>0</v>
      </c>
      <c r="F40" s="1212">
        <v>19315.3</v>
      </c>
      <c r="G40" s="1212">
        <v>35437</v>
      </c>
      <c r="H40" s="1212">
        <v>29151.7</v>
      </c>
      <c r="I40" s="1212">
        <v>69502.5</v>
      </c>
      <c r="J40" s="1212">
        <v>67759.7</v>
      </c>
      <c r="K40" s="1212">
        <v>2439.1999999999998</v>
      </c>
      <c r="L40" s="1212">
        <v>46540.4</v>
      </c>
      <c r="M40" s="1212">
        <v>56153.5</v>
      </c>
      <c r="N40" s="1212">
        <v>17295.599999999999</v>
      </c>
      <c r="O40" s="1212">
        <v>55508.3</v>
      </c>
      <c r="P40" s="1212">
        <v>78989.635999999999</v>
      </c>
      <c r="Q40" s="1212">
        <v>40593.095999999998</v>
      </c>
      <c r="R40" s="1212">
        <v>45113.978999999999</v>
      </c>
      <c r="S40" s="1212">
        <v>35261.120000000003</v>
      </c>
      <c r="T40" s="1212">
        <v>33688.199999999997</v>
      </c>
      <c r="U40" s="1212">
        <v>48640.463000000003</v>
      </c>
      <c r="V40" s="1212">
        <v>7088.3</v>
      </c>
      <c r="W40" s="1211">
        <v>5826.6219528599995</v>
      </c>
      <c r="X40" s="1212">
        <v>1926.13837999</v>
      </c>
      <c r="Y40" s="1212">
        <v>489.34423285000003</v>
      </c>
      <c r="Z40" s="1212">
        <v>3163.0004931900003</v>
      </c>
      <c r="AA40" s="1583" t="s">
        <v>642</v>
      </c>
      <c r="AB40" s="1588"/>
      <c r="AC40" s="663"/>
      <c r="AD40" s="663"/>
      <c r="AE40" s="1590"/>
    </row>
    <row r="41" spans="1:31" s="145" customFormat="1" ht="18" customHeight="1">
      <c r="A41" s="1683" t="s">
        <v>52</v>
      </c>
      <c r="B41" s="144"/>
      <c r="C41" s="144"/>
      <c r="D41" s="401"/>
      <c r="E41" s="402"/>
      <c r="F41" s="402"/>
      <c r="G41" s="402"/>
      <c r="H41" s="402"/>
      <c r="I41" s="402"/>
      <c r="J41" s="402"/>
      <c r="K41" s="402"/>
      <c r="O41" s="403"/>
      <c r="W41" s="606"/>
      <c r="X41" s="606"/>
      <c r="Y41" s="606"/>
      <c r="Z41" s="606"/>
      <c r="AA41" s="1583" t="s">
        <v>643</v>
      </c>
      <c r="AB41" s="1591"/>
      <c r="AC41" s="663"/>
      <c r="AD41" s="663"/>
      <c r="AE41" s="1590"/>
    </row>
    <row r="42" spans="1:31" s="145" customFormat="1" ht="18" customHeight="1" thickBot="1">
      <c r="A42" s="1903" t="s">
        <v>1425</v>
      </c>
      <c r="B42" s="144"/>
      <c r="C42" s="144"/>
      <c r="D42" s="404"/>
      <c r="E42" s="404"/>
      <c r="F42" s="405"/>
      <c r="G42" s="405"/>
      <c r="H42" s="406"/>
      <c r="I42" s="407"/>
      <c r="J42" s="407"/>
      <c r="K42" s="407"/>
      <c r="L42" s="407"/>
      <c r="M42" s="407"/>
      <c r="N42" s="407"/>
      <c r="W42" s="606"/>
      <c r="X42" s="606"/>
      <c r="Y42" s="606"/>
      <c r="Z42" s="606"/>
      <c r="AA42" s="1584" t="s">
        <v>644</v>
      </c>
      <c r="AB42" s="1585"/>
      <c r="AC42" s="1580"/>
      <c r="AD42" s="1580"/>
      <c r="AE42" s="1592"/>
    </row>
    <row r="43" spans="1:31" s="145" customFormat="1" ht="18" customHeight="1">
      <c r="A43" s="1903" t="s">
        <v>1424</v>
      </c>
      <c r="B43" s="144"/>
      <c r="C43" s="144"/>
      <c r="D43" s="401"/>
      <c r="E43" s="402"/>
      <c r="F43" s="402"/>
      <c r="G43" s="402"/>
      <c r="H43" s="402"/>
      <c r="I43" s="402"/>
      <c r="J43" s="402"/>
      <c r="K43" s="402"/>
    </row>
    <row r="44" spans="1:31" ht="18" customHeight="1"/>
  </sheetData>
  <mergeCells count="3">
    <mergeCell ref="W3:Z3"/>
    <mergeCell ref="U3:U4"/>
    <mergeCell ref="AB3:AE3"/>
  </mergeCells>
  <hyperlinks>
    <hyperlink ref="A1" location="Menu!A1" display="Return to Menu"/>
  </hyperlinks>
  <pageMargins left="0.43110236200000002" right="0" top="0.60118110236220501" bottom="0.31496062992126" header="0.39370078740157499" footer="0"/>
  <pageSetup paperSize="9" scale="49" fitToWidth="3" fitToHeight="3" orientation="landscape" r:id="rId1"/>
  <headerFooter alignWithMargins="0"/>
  <colBreaks count="1" manualBreakCount="1">
    <brk id="14" max="42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view="pageBreakPreview" zoomScaleNormal="75" zoomScaleSheetLayoutView="100" workbookViewId="0">
      <pane xSplit="1" ySplit="4" topLeftCell="AA9" activePane="bottomRight" state="frozen"/>
      <selection sqref="A1:H1"/>
      <selection pane="topRight" sqref="A1:H1"/>
      <selection pane="bottomLeft" sqref="A1:H1"/>
      <selection pane="bottomRight" activeCell="C22" sqref="C22"/>
    </sheetView>
  </sheetViews>
  <sheetFormatPr defaultColWidth="9.85546875" defaultRowHeight="14.25"/>
  <cols>
    <col min="1" max="1" width="43.85546875" style="3" customWidth="1"/>
    <col min="2" max="2" width="8.5703125" style="3" bestFit="1" customWidth="1"/>
    <col min="3" max="12" width="13.5703125" style="3" customWidth="1"/>
    <col min="13" max="13" width="44.85546875" style="3" customWidth="1"/>
    <col min="14" max="14" width="8.140625" style="3" bestFit="1" customWidth="1"/>
    <col min="15" max="29" width="11.7109375" style="3" customWidth="1"/>
    <col min="30" max="30" width="10.5703125" style="3" customWidth="1"/>
    <col min="31" max="31" width="11.5703125" style="3" customWidth="1"/>
    <col min="32" max="32" width="11.85546875" style="3" customWidth="1"/>
    <col min="33" max="33" width="11.7109375" style="3" customWidth="1"/>
    <col min="34" max="218" width="9.140625" style="3" customWidth="1"/>
    <col min="219" max="219" width="43.42578125" style="3" customWidth="1"/>
    <col min="220" max="220" width="8.140625" style="3" bestFit="1" customWidth="1"/>
    <col min="221" max="225" width="12.28515625" style="3" bestFit="1" customWidth="1"/>
    <col min="226" max="227" width="8.42578125" style="3" bestFit="1" customWidth="1"/>
    <col min="228" max="228" width="9.5703125" style="3" bestFit="1" customWidth="1"/>
    <col min="229" max="229" width="43.42578125" style="3" customWidth="1"/>
    <col min="230" max="230" width="8.140625" style="3" bestFit="1" customWidth="1"/>
    <col min="231" max="233" width="9.5703125" style="3" bestFit="1" customWidth="1"/>
    <col min="234" max="234" width="8.140625" style="3" bestFit="1" customWidth="1"/>
    <col min="235" max="236" width="9.5703125" style="3" bestFit="1" customWidth="1"/>
    <col min="237" max="238" width="10.7109375" style="3" bestFit="1" customWidth="1"/>
    <col min="239" max="239" width="9.85546875" style="3" bestFit="1" customWidth="1"/>
    <col min="240" max="240" width="43.42578125" style="3" customWidth="1"/>
    <col min="241" max="241" width="8.140625" style="3" bestFit="1" customWidth="1"/>
    <col min="242" max="16384" width="9.85546875" style="3"/>
  </cols>
  <sheetData>
    <row r="1" spans="1:33" ht="26.25">
      <c r="A1" s="1736" t="s">
        <v>1407</v>
      </c>
    </row>
    <row r="2" spans="1:33" s="139" customFormat="1" ht="17.100000000000001" customHeight="1" thickBot="1">
      <c r="A2" s="265" t="s">
        <v>814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265" t="s">
        <v>815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pans="1:33" s="796" customFormat="1" ht="20.100000000000001" customHeight="1">
      <c r="A3" s="678"/>
      <c r="B3" s="795"/>
      <c r="C3" s="666"/>
      <c r="D3" s="666"/>
      <c r="E3" s="666"/>
      <c r="F3" s="666"/>
      <c r="G3" s="678"/>
      <c r="H3" s="678"/>
      <c r="I3" s="678"/>
      <c r="J3" s="678"/>
      <c r="K3" s="678"/>
      <c r="L3" s="678"/>
      <c r="M3" s="678"/>
      <c r="N3" s="795"/>
      <c r="O3" s="666"/>
      <c r="P3" s="666"/>
      <c r="Q3" s="666"/>
      <c r="R3" s="666"/>
      <c r="S3" s="666"/>
      <c r="T3" s="666"/>
      <c r="U3" s="666"/>
      <c r="V3" s="666"/>
      <c r="W3" s="666"/>
      <c r="X3" s="1815">
        <v>2012</v>
      </c>
      <c r="Y3" s="1534"/>
      <c r="Z3" s="1747">
        <v>2014</v>
      </c>
      <c r="AA3" s="1748"/>
      <c r="AB3" s="1748"/>
      <c r="AC3" s="1748"/>
      <c r="AD3" s="1747">
        <v>2015</v>
      </c>
      <c r="AE3" s="1748"/>
      <c r="AF3" s="1748"/>
      <c r="AG3" s="1749"/>
    </row>
    <row r="4" spans="1:33" s="796" customFormat="1" ht="20.100000000000001" customHeight="1" thickBot="1">
      <c r="A4" s="684" t="s">
        <v>548</v>
      </c>
      <c r="B4" s="797" t="s">
        <v>542</v>
      </c>
      <c r="C4" s="673">
        <v>1993</v>
      </c>
      <c r="D4" s="673">
        <v>1994</v>
      </c>
      <c r="E4" s="673">
        <v>1995</v>
      </c>
      <c r="F4" s="673">
        <v>1996</v>
      </c>
      <c r="G4" s="673">
        <v>1997</v>
      </c>
      <c r="H4" s="673">
        <v>1998</v>
      </c>
      <c r="I4" s="673">
        <v>1999</v>
      </c>
      <c r="J4" s="673">
        <v>2000</v>
      </c>
      <c r="K4" s="673">
        <v>2001</v>
      </c>
      <c r="L4" s="673">
        <v>2002</v>
      </c>
      <c r="M4" s="684" t="s">
        <v>548</v>
      </c>
      <c r="N4" s="797" t="s">
        <v>542</v>
      </c>
      <c r="O4" s="798">
        <v>2003</v>
      </c>
      <c r="P4" s="799" t="s">
        <v>311</v>
      </c>
      <c r="Q4" s="799" t="s">
        <v>312</v>
      </c>
      <c r="R4" s="799">
        <v>2006</v>
      </c>
      <c r="S4" s="799">
        <v>2007</v>
      </c>
      <c r="T4" s="799">
        <v>2008</v>
      </c>
      <c r="U4" s="684">
        <v>2009</v>
      </c>
      <c r="V4" s="684">
        <v>2010</v>
      </c>
      <c r="W4" s="684">
        <v>2011</v>
      </c>
      <c r="X4" s="1816"/>
      <c r="Y4" s="1593">
        <v>2013</v>
      </c>
      <c r="Z4" s="674" t="s">
        <v>568</v>
      </c>
      <c r="AA4" s="673" t="s">
        <v>569</v>
      </c>
      <c r="AB4" s="673" t="s">
        <v>570</v>
      </c>
      <c r="AC4" s="673" t="s">
        <v>571</v>
      </c>
      <c r="AD4" s="674" t="s">
        <v>568</v>
      </c>
      <c r="AE4" s="673" t="s">
        <v>569</v>
      </c>
      <c r="AF4" s="673" t="s">
        <v>570</v>
      </c>
      <c r="AG4" s="1905" t="s">
        <v>1423</v>
      </c>
    </row>
    <row r="5" spans="1:33" ht="20.100000000000001" customHeight="1">
      <c r="A5" s="132" t="s">
        <v>645</v>
      </c>
      <c r="B5" s="26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32" t="s">
        <v>645</v>
      </c>
      <c r="N5" s="262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531"/>
      <c r="Z5" s="530"/>
      <c r="AA5" s="103"/>
      <c r="AB5" s="103"/>
      <c r="AC5" s="103"/>
      <c r="AD5" s="1594"/>
      <c r="AG5" s="1353"/>
    </row>
    <row r="6" spans="1:33" s="137" customFormat="1" ht="20.100000000000001" customHeight="1">
      <c r="A6" s="132" t="s">
        <v>646</v>
      </c>
      <c r="B6" s="263"/>
      <c r="C6" s="1118">
        <v>4029614</v>
      </c>
      <c r="D6" s="1118">
        <v>7125921</v>
      </c>
      <c r="E6" s="1118">
        <v>1552642</v>
      </c>
      <c r="F6" s="1118">
        <v>6479674</v>
      </c>
      <c r="G6" s="1118">
        <v>1498180</v>
      </c>
      <c r="H6" s="1118">
        <v>3031.7</v>
      </c>
      <c r="I6" s="1118">
        <v>3317</v>
      </c>
      <c r="J6" s="126">
        <v>15292</v>
      </c>
      <c r="K6" s="1119">
        <v>13098</v>
      </c>
      <c r="L6" s="126">
        <v>32771</v>
      </c>
      <c r="M6" s="132" t="s">
        <v>646</v>
      </c>
      <c r="N6" s="263"/>
      <c r="O6" s="126">
        <v>23741</v>
      </c>
      <c r="P6" s="126">
        <v>38090.6</v>
      </c>
      <c r="Q6" s="126">
        <v>38090.6</v>
      </c>
      <c r="R6" s="126">
        <v>72028.399999999994</v>
      </c>
      <c r="S6" s="126">
        <v>115365.9</v>
      </c>
      <c r="T6" s="1119">
        <v>45578.120999999999</v>
      </c>
      <c r="U6" s="136">
        <v>67152.399999999994</v>
      </c>
      <c r="V6" s="136">
        <v>60883.4</v>
      </c>
      <c r="W6" s="136">
        <v>60768.4</v>
      </c>
      <c r="X6" s="1119">
        <v>124865.717</v>
      </c>
      <c r="Y6" s="1124">
        <v>31359.85</v>
      </c>
      <c r="Z6" s="1123">
        <v>61763.775984620006</v>
      </c>
      <c r="AA6" s="1119">
        <v>63875.197937870005</v>
      </c>
      <c r="AB6" s="1119">
        <v>52633.50352179</v>
      </c>
      <c r="AC6" s="1119">
        <v>57554.132217179998</v>
      </c>
      <c r="AD6" s="1123">
        <v>50407.306882979996</v>
      </c>
      <c r="AE6" s="1119">
        <v>67159.699140860001</v>
      </c>
      <c r="AF6" s="1119">
        <v>32441.91150455</v>
      </c>
      <c r="AG6" s="1358">
        <v>32302.868103790002</v>
      </c>
    </row>
    <row r="7" spans="1:33" ht="20.100000000000001" customHeight="1">
      <c r="A7" s="142" t="s">
        <v>647</v>
      </c>
      <c r="B7" s="262"/>
      <c r="C7" s="2">
        <v>4029614</v>
      </c>
      <c r="D7" s="2">
        <v>7125921</v>
      </c>
      <c r="E7" s="2">
        <v>1552642</v>
      </c>
      <c r="F7" s="2">
        <v>6479674</v>
      </c>
      <c r="G7" s="2">
        <v>1498180</v>
      </c>
      <c r="H7" s="2">
        <v>3031.7</v>
      </c>
      <c r="I7" s="2">
        <v>3317</v>
      </c>
      <c r="J7" s="2">
        <v>15292</v>
      </c>
      <c r="K7" s="2">
        <v>13098</v>
      </c>
      <c r="L7" s="2">
        <v>32771</v>
      </c>
      <c r="M7" s="142" t="s">
        <v>647</v>
      </c>
      <c r="N7" s="262"/>
      <c r="O7" s="2">
        <v>23741</v>
      </c>
      <c r="P7" s="2">
        <v>38090.6</v>
      </c>
      <c r="Q7" s="2">
        <v>38090.6</v>
      </c>
      <c r="R7" s="140">
        <v>70164.7</v>
      </c>
      <c r="S7" s="140">
        <v>115365.9</v>
      </c>
      <c r="T7" s="141">
        <v>45578.120999999999</v>
      </c>
      <c r="U7" s="81">
        <v>67152.399999999994</v>
      </c>
      <c r="V7" s="81">
        <v>60883.4</v>
      </c>
      <c r="W7" s="81">
        <v>60768.4</v>
      </c>
      <c r="X7" s="141">
        <v>124865.717</v>
      </c>
      <c r="Y7" s="533">
        <v>31359.85</v>
      </c>
      <c r="Z7" s="532">
        <v>61763.775984620006</v>
      </c>
      <c r="AA7" s="141">
        <v>63875.197937870005</v>
      </c>
      <c r="AB7" s="141">
        <v>52633.50352179</v>
      </c>
      <c r="AC7" s="141">
        <v>57554.132217179998</v>
      </c>
      <c r="AD7" s="532">
        <v>50407.306882979996</v>
      </c>
      <c r="AE7" s="141">
        <v>67159.699140860001</v>
      </c>
      <c r="AF7" s="141">
        <v>32441.91150455</v>
      </c>
      <c r="AG7" s="1359">
        <v>32302.868103790002</v>
      </c>
    </row>
    <row r="8" spans="1:33" ht="20.100000000000001" customHeight="1">
      <c r="A8" s="133" t="s">
        <v>648</v>
      </c>
      <c r="B8" s="262"/>
      <c r="C8" s="2">
        <v>0</v>
      </c>
      <c r="D8" s="2">
        <v>0</v>
      </c>
      <c r="E8" s="2">
        <v>0</v>
      </c>
      <c r="F8" s="2">
        <v>0</v>
      </c>
      <c r="G8" s="140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33" t="s">
        <v>648</v>
      </c>
      <c r="N8" s="262"/>
      <c r="O8" s="2">
        <v>0</v>
      </c>
      <c r="P8" s="2">
        <v>0</v>
      </c>
      <c r="Q8" s="2">
        <v>0</v>
      </c>
      <c r="R8" s="2">
        <v>1863.7</v>
      </c>
      <c r="S8" s="2">
        <v>0</v>
      </c>
      <c r="T8" s="5">
        <v>0</v>
      </c>
      <c r="U8" s="81">
        <v>0</v>
      </c>
      <c r="V8" s="81">
        <v>0</v>
      </c>
      <c r="W8" s="81">
        <v>0</v>
      </c>
      <c r="X8" s="5">
        <v>0</v>
      </c>
      <c r="Y8" s="535">
        <v>0</v>
      </c>
      <c r="Z8" s="534">
        <v>0</v>
      </c>
      <c r="AA8" s="141">
        <v>0</v>
      </c>
      <c r="AB8" s="141">
        <v>0</v>
      </c>
      <c r="AC8" s="5">
        <v>0</v>
      </c>
      <c r="AD8" s="532">
        <v>0</v>
      </c>
      <c r="AE8" s="141">
        <v>0</v>
      </c>
      <c r="AF8" s="141">
        <v>0</v>
      </c>
      <c r="AG8" s="1359">
        <v>0</v>
      </c>
    </row>
    <row r="9" spans="1:33" s="137" customFormat="1" ht="20.100000000000001" customHeight="1">
      <c r="A9" s="132" t="s">
        <v>649</v>
      </c>
      <c r="B9" s="263"/>
      <c r="C9" s="1118">
        <v>3352974</v>
      </c>
      <c r="D9" s="1118">
        <v>7865119</v>
      </c>
      <c r="E9" s="1118">
        <v>1317937</v>
      </c>
      <c r="F9" s="1118">
        <v>7917603</v>
      </c>
      <c r="G9" s="1118">
        <v>3841902</v>
      </c>
      <c r="H9" s="1118">
        <v>3317.7000000000003</v>
      </c>
      <c r="I9" s="1118">
        <v>3517</v>
      </c>
      <c r="J9" s="126">
        <v>21711</v>
      </c>
      <c r="K9" s="1125">
        <v>18049</v>
      </c>
      <c r="L9" s="126">
        <v>43693</v>
      </c>
      <c r="M9" s="132" t="s">
        <v>649</v>
      </c>
      <c r="N9" s="263"/>
      <c r="O9" s="136">
        <v>34036</v>
      </c>
      <c r="P9" s="136">
        <v>47546.5</v>
      </c>
      <c r="Q9" s="136">
        <v>47546.5</v>
      </c>
      <c r="R9" s="126">
        <v>157943.5</v>
      </c>
      <c r="S9" s="126">
        <v>258869</v>
      </c>
      <c r="T9" s="1119">
        <v>356247.93300000002</v>
      </c>
      <c r="U9" s="136">
        <v>239535.7</v>
      </c>
      <c r="V9" s="136">
        <v>276411.7</v>
      </c>
      <c r="W9" s="136">
        <v>210170.2</v>
      </c>
      <c r="X9" s="1119">
        <v>262760.65600000002</v>
      </c>
      <c r="Y9" s="1124">
        <v>102577.69</v>
      </c>
      <c r="Z9" s="1123">
        <v>102852.17905573</v>
      </c>
      <c r="AA9" s="1119">
        <v>127251.30442309999</v>
      </c>
      <c r="AB9" s="1119">
        <v>117367.75746625001</v>
      </c>
      <c r="AC9" s="1119">
        <v>95251.217982550006</v>
      </c>
      <c r="AD9" s="1123">
        <v>78918.572829509954</v>
      </c>
      <c r="AE9" s="1119">
        <v>113531.40841113999</v>
      </c>
      <c r="AF9" s="1119">
        <v>80085.290664439817</v>
      </c>
      <c r="AG9" s="1358">
        <v>76707.436690320028</v>
      </c>
    </row>
    <row r="10" spans="1:33" ht="20.100000000000001" customHeight="1">
      <c r="A10" s="133" t="s">
        <v>598</v>
      </c>
      <c r="B10" s="262"/>
      <c r="C10" s="2">
        <v>3350050</v>
      </c>
      <c r="D10" s="2">
        <v>5517625</v>
      </c>
      <c r="E10" s="2">
        <v>707937</v>
      </c>
      <c r="F10" s="2">
        <v>7653068</v>
      </c>
      <c r="G10" s="2">
        <v>1619311</v>
      </c>
      <c r="H10" s="2">
        <v>3082.9</v>
      </c>
      <c r="I10" s="2">
        <v>3276</v>
      </c>
      <c r="J10" s="2">
        <v>15295</v>
      </c>
      <c r="K10" s="2">
        <v>11296</v>
      </c>
      <c r="L10" s="2">
        <v>25228</v>
      </c>
      <c r="M10" s="133" t="s">
        <v>598</v>
      </c>
      <c r="N10" s="262"/>
      <c r="O10" s="2">
        <v>23287</v>
      </c>
      <c r="P10" s="2">
        <v>25087.9</v>
      </c>
      <c r="Q10" s="2">
        <v>25087.9</v>
      </c>
      <c r="R10" s="140">
        <v>76020.2</v>
      </c>
      <c r="S10" s="140">
        <v>97049.8</v>
      </c>
      <c r="T10" s="141">
        <v>195900.997</v>
      </c>
      <c r="U10" s="81">
        <v>216713.2</v>
      </c>
      <c r="V10" s="81">
        <v>247727.7</v>
      </c>
      <c r="W10" s="81">
        <v>152927.70000000001</v>
      </c>
      <c r="X10" s="141">
        <v>206301.853</v>
      </c>
      <c r="Y10" s="533">
        <v>62559.149999999994</v>
      </c>
      <c r="Z10" s="532">
        <v>57136.744924939994</v>
      </c>
      <c r="AA10" s="141">
        <v>59990.165690100002</v>
      </c>
      <c r="AB10" s="141">
        <v>71547.009544650005</v>
      </c>
      <c r="AC10" s="141">
        <v>71692.048270550004</v>
      </c>
      <c r="AD10" s="532">
        <v>51537.394336299963</v>
      </c>
      <c r="AE10" s="141">
        <v>52510.815183089995</v>
      </c>
      <c r="AF10" s="141">
        <v>58412.323402189824</v>
      </c>
      <c r="AG10" s="1359">
        <v>55970.786206370009</v>
      </c>
    </row>
    <row r="11" spans="1:33" ht="20.100000000000001" customHeight="1">
      <c r="A11" s="133" t="s">
        <v>650</v>
      </c>
      <c r="B11" s="262"/>
      <c r="C11" s="2">
        <v>2924</v>
      </c>
      <c r="D11" s="2">
        <v>2347494</v>
      </c>
      <c r="E11" s="2">
        <v>610000</v>
      </c>
      <c r="F11" s="2">
        <v>13354</v>
      </c>
      <c r="G11" s="2">
        <v>2219959</v>
      </c>
      <c r="H11" s="2">
        <v>3.3</v>
      </c>
      <c r="I11" s="2">
        <v>12</v>
      </c>
      <c r="J11" s="2">
        <v>476</v>
      </c>
      <c r="K11" s="2">
        <v>17</v>
      </c>
      <c r="L11" s="2">
        <v>11</v>
      </c>
      <c r="M11" s="133" t="s">
        <v>650</v>
      </c>
      <c r="N11" s="262"/>
      <c r="O11" s="2">
        <v>8</v>
      </c>
      <c r="P11" s="2">
        <v>11</v>
      </c>
      <c r="Q11" s="2">
        <v>11</v>
      </c>
      <c r="R11" s="140">
        <v>7.5</v>
      </c>
      <c r="S11" s="140">
        <v>3239.6</v>
      </c>
      <c r="T11" s="141">
        <v>118200.99</v>
      </c>
      <c r="U11" s="81">
        <v>16.895</v>
      </c>
      <c r="V11" s="81">
        <v>5850.9</v>
      </c>
      <c r="W11" s="81">
        <v>3000</v>
      </c>
      <c r="X11" s="141">
        <v>0</v>
      </c>
      <c r="Y11" s="533">
        <v>0</v>
      </c>
      <c r="Z11" s="532">
        <v>0</v>
      </c>
      <c r="AA11" s="141">
        <v>21000</v>
      </c>
      <c r="AB11" s="141">
        <v>16229.2</v>
      </c>
      <c r="AC11" s="141">
        <v>63.780379000000003</v>
      </c>
      <c r="AD11" s="532">
        <v>5613.14328621</v>
      </c>
      <c r="AE11" s="141">
        <v>33895.135513040004</v>
      </c>
      <c r="AF11" s="141">
        <v>1084.22020505</v>
      </c>
      <c r="AG11" s="1359">
        <v>93.676578800000001</v>
      </c>
    </row>
    <row r="12" spans="1:33" ht="20.100000000000001" customHeight="1">
      <c r="A12" s="133" t="s">
        <v>651</v>
      </c>
      <c r="B12" s="262"/>
      <c r="C12" s="2">
        <v>0</v>
      </c>
      <c r="D12" s="2">
        <v>0</v>
      </c>
      <c r="E12" s="2">
        <v>0</v>
      </c>
      <c r="F12" s="2">
        <v>251181</v>
      </c>
      <c r="G12" s="2">
        <v>2632</v>
      </c>
      <c r="H12" s="2">
        <v>231.5</v>
      </c>
      <c r="I12" s="2">
        <v>229</v>
      </c>
      <c r="J12" s="2">
        <v>5941</v>
      </c>
      <c r="K12" s="2">
        <v>6736</v>
      </c>
      <c r="L12" s="2">
        <v>18453</v>
      </c>
      <c r="M12" s="133" t="s">
        <v>651</v>
      </c>
      <c r="N12" s="262"/>
      <c r="O12" s="2">
        <v>10741</v>
      </c>
      <c r="P12" s="2">
        <v>22447.5</v>
      </c>
      <c r="Q12" s="2">
        <v>22447.5</v>
      </c>
      <c r="R12" s="140">
        <v>81915.8</v>
      </c>
      <c r="S12" s="140">
        <v>158579.5</v>
      </c>
      <c r="T12" s="141">
        <v>42145.946000000004</v>
      </c>
      <c r="U12" s="81">
        <v>22805.599999999999</v>
      </c>
      <c r="V12" s="81">
        <v>22833.1</v>
      </c>
      <c r="W12" s="81">
        <v>54242.5</v>
      </c>
      <c r="X12" s="141">
        <v>56458.803</v>
      </c>
      <c r="Y12" s="533">
        <v>40018.54</v>
      </c>
      <c r="Z12" s="532">
        <v>45715.434130790003</v>
      </c>
      <c r="AA12" s="141">
        <v>46261.138733</v>
      </c>
      <c r="AB12" s="141">
        <v>29591.547921600002</v>
      </c>
      <c r="AC12" s="141">
        <v>23495.389332999999</v>
      </c>
      <c r="AD12" s="532">
        <v>21768.035206999994</v>
      </c>
      <c r="AE12" s="141">
        <v>27125.457715009998</v>
      </c>
      <c r="AF12" s="141">
        <v>20588.747057200002</v>
      </c>
      <c r="AG12" s="1359">
        <v>20642.973905150015</v>
      </c>
    </row>
    <row r="13" spans="1:33" s="137" customFormat="1" ht="20.100000000000001" customHeight="1">
      <c r="A13" s="143" t="s">
        <v>1068</v>
      </c>
      <c r="B13" s="912">
        <v>70</v>
      </c>
      <c r="C13" s="126">
        <v>120.2</v>
      </c>
      <c r="D13" s="126">
        <v>90.6</v>
      </c>
      <c r="E13" s="126">
        <v>117.8</v>
      </c>
      <c r="F13" s="126">
        <v>81.8</v>
      </c>
      <c r="G13" s="126">
        <v>39</v>
      </c>
      <c r="H13" s="1118">
        <v>91.379570184163725</v>
      </c>
      <c r="I13" s="1118">
        <v>94.3</v>
      </c>
      <c r="J13" s="1118">
        <v>70.400000000000006</v>
      </c>
      <c r="K13" s="1118">
        <v>72.599999999999994</v>
      </c>
      <c r="L13" s="1118">
        <v>75</v>
      </c>
      <c r="M13" s="143" t="s">
        <v>1068</v>
      </c>
      <c r="N13" s="912">
        <v>60</v>
      </c>
      <c r="O13" s="1118">
        <v>69.8</v>
      </c>
      <c r="P13" s="1118">
        <v>80.099999999999994</v>
      </c>
      <c r="Q13" s="1118">
        <v>80.099999999999994</v>
      </c>
      <c r="R13" s="126">
        <v>45.6</v>
      </c>
      <c r="S13" s="126">
        <v>44.6</v>
      </c>
      <c r="T13" s="1119">
        <v>12.793932758060381</v>
      </c>
      <c r="U13" s="136">
        <v>28</v>
      </c>
      <c r="V13" s="136">
        <v>22</v>
      </c>
      <c r="W13" s="136">
        <v>28.9</v>
      </c>
      <c r="X13" s="1119">
        <v>47.52070530680971</v>
      </c>
      <c r="Y13" s="1124">
        <v>30.571803673878794</v>
      </c>
      <c r="Z13" s="1123">
        <v>60.051013553299221</v>
      </c>
      <c r="AA13" s="1119">
        <v>50.2</v>
      </c>
      <c r="AB13" s="1119">
        <v>44.8</v>
      </c>
      <c r="AC13" s="1119">
        <v>60.4</v>
      </c>
      <c r="AD13" s="1123">
        <v>63.87255252559666</v>
      </c>
      <c r="AE13" s="1119">
        <v>59.155171314046804</v>
      </c>
      <c r="AF13" s="1119">
        <v>40.509201172138773</v>
      </c>
      <c r="AG13" s="1358">
        <v>42.111781461557314</v>
      </c>
    </row>
    <row r="14" spans="1:33" s="137" customFormat="1" ht="20.100000000000001" customHeight="1">
      <c r="A14" s="143" t="s">
        <v>652</v>
      </c>
      <c r="B14" s="263"/>
      <c r="C14" s="1118">
        <v>2924</v>
      </c>
      <c r="D14" s="1118">
        <v>2347494</v>
      </c>
      <c r="E14" s="1118">
        <v>610000</v>
      </c>
      <c r="F14" s="1118">
        <v>264535</v>
      </c>
      <c r="G14" s="1118">
        <v>2222591</v>
      </c>
      <c r="H14" s="1118">
        <v>234.8</v>
      </c>
      <c r="I14" s="1118">
        <v>241</v>
      </c>
      <c r="J14" s="126">
        <v>6417</v>
      </c>
      <c r="K14" s="126">
        <v>6773</v>
      </c>
      <c r="L14" s="126">
        <v>18465</v>
      </c>
      <c r="M14" s="143" t="s">
        <v>652</v>
      </c>
      <c r="N14" s="263"/>
      <c r="O14" s="126">
        <v>10749</v>
      </c>
      <c r="P14" s="126">
        <v>22458.6</v>
      </c>
      <c r="Q14" s="126">
        <v>22458.6</v>
      </c>
      <c r="R14" s="126">
        <v>81923.3</v>
      </c>
      <c r="S14" s="126">
        <v>161819.20000000001</v>
      </c>
      <c r="T14" s="1119">
        <v>160346.93600000002</v>
      </c>
      <c r="U14" s="136">
        <v>22822.5</v>
      </c>
      <c r="V14" s="136">
        <v>28684</v>
      </c>
      <c r="W14" s="136">
        <v>57242.5</v>
      </c>
      <c r="X14" s="1119">
        <v>56458.803</v>
      </c>
      <c r="Y14" s="1124">
        <v>40018.54</v>
      </c>
      <c r="Z14" s="1123">
        <v>45715.434130790003</v>
      </c>
      <c r="AA14" s="1119">
        <v>67261.138733</v>
      </c>
      <c r="AB14" s="1119">
        <v>45820.747921600007</v>
      </c>
      <c r="AC14" s="1119">
        <v>23559.169711999999</v>
      </c>
      <c r="AD14" s="1123">
        <v>27381.178493209994</v>
      </c>
      <c r="AE14" s="1119">
        <v>61020.593228049998</v>
      </c>
      <c r="AF14" s="1119">
        <v>21672.96726225</v>
      </c>
      <c r="AG14" s="1358">
        <v>20736.650483950016</v>
      </c>
    </row>
    <row r="15" spans="1:33" ht="20.100000000000001" customHeight="1">
      <c r="A15" s="133" t="s">
        <v>650</v>
      </c>
      <c r="B15" s="262"/>
      <c r="C15" s="2">
        <v>2924</v>
      </c>
      <c r="D15" s="2">
        <v>2347494</v>
      </c>
      <c r="E15" s="2">
        <v>610000</v>
      </c>
      <c r="F15" s="2">
        <v>13354</v>
      </c>
      <c r="G15" s="2">
        <v>2219959</v>
      </c>
      <c r="H15" s="2">
        <v>3.3</v>
      </c>
      <c r="I15" s="2">
        <v>12</v>
      </c>
      <c r="J15" s="2">
        <v>476</v>
      </c>
      <c r="K15" s="2">
        <v>17</v>
      </c>
      <c r="L15" s="2">
        <v>11</v>
      </c>
      <c r="M15" s="133" t="s">
        <v>650</v>
      </c>
      <c r="N15" s="262"/>
      <c r="O15" s="2">
        <v>8</v>
      </c>
      <c r="P15" s="2">
        <v>11</v>
      </c>
      <c r="Q15" s="2">
        <v>11</v>
      </c>
      <c r="R15" s="140">
        <v>7.5</v>
      </c>
      <c r="S15" s="140">
        <v>3239.6</v>
      </c>
      <c r="T15" s="141">
        <v>118200.99</v>
      </c>
      <c r="U15" s="81">
        <v>16.895</v>
      </c>
      <c r="V15" s="523">
        <v>5850.9</v>
      </c>
      <c r="W15" s="523">
        <v>3000</v>
      </c>
      <c r="X15" s="140">
        <v>0</v>
      </c>
      <c r="Y15" s="537">
        <v>0</v>
      </c>
      <c r="Z15" s="536">
        <v>0</v>
      </c>
      <c r="AA15" s="140">
        <v>21000</v>
      </c>
      <c r="AB15" s="140">
        <v>16229.2</v>
      </c>
      <c r="AC15" s="140">
        <v>63.780379000000003</v>
      </c>
      <c r="AD15" s="536">
        <v>21768.035206999994</v>
      </c>
      <c r="AE15" s="140">
        <v>27125.457715009998</v>
      </c>
      <c r="AF15" s="140">
        <v>20588.747057200002</v>
      </c>
      <c r="AG15" s="1360">
        <v>20642.973905150015</v>
      </c>
    </row>
    <row r="16" spans="1:33" ht="20.100000000000001" customHeight="1">
      <c r="A16" s="133" t="s">
        <v>653</v>
      </c>
      <c r="B16" s="262"/>
      <c r="C16" s="140">
        <v>0</v>
      </c>
      <c r="D16" s="140">
        <v>0</v>
      </c>
      <c r="E16" s="140">
        <v>0</v>
      </c>
      <c r="F16" s="140">
        <v>251181</v>
      </c>
      <c r="G16" s="2">
        <v>2632</v>
      </c>
      <c r="H16" s="2">
        <v>231.5</v>
      </c>
      <c r="I16" s="2">
        <v>229</v>
      </c>
      <c r="J16" s="2">
        <v>5941</v>
      </c>
      <c r="K16" s="2">
        <v>6756</v>
      </c>
      <c r="L16" s="2">
        <v>18453</v>
      </c>
      <c r="M16" s="133" t="s">
        <v>653</v>
      </c>
      <c r="N16" s="262"/>
      <c r="O16" s="2">
        <v>10741</v>
      </c>
      <c r="P16" s="2">
        <v>22447.5</v>
      </c>
      <c r="Q16" s="2">
        <v>22447.5</v>
      </c>
      <c r="R16" s="140">
        <v>81915.8</v>
      </c>
      <c r="S16" s="140">
        <v>158579.5</v>
      </c>
      <c r="T16" s="141">
        <v>42145.946000000004</v>
      </c>
      <c r="U16" s="81">
        <v>22805.599999999999</v>
      </c>
      <c r="V16" s="81">
        <v>22833.1</v>
      </c>
      <c r="W16" s="81">
        <v>54242.5</v>
      </c>
      <c r="X16" s="141">
        <v>56458.803</v>
      </c>
      <c r="Y16" s="533">
        <v>40018.54</v>
      </c>
      <c r="Z16" s="532">
        <v>45715.434130790003</v>
      </c>
      <c r="AA16" s="141">
        <v>46261.138733</v>
      </c>
      <c r="AB16" s="141">
        <v>29591.547921600002</v>
      </c>
      <c r="AC16" s="141">
        <v>23495.389332999999</v>
      </c>
      <c r="AD16" s="532">
        <v>5613.14328621</v>
      </c>
      <c r="AE16" s="141">
        <v>33895.135513040004</v>
      </c>
      <c r="AF16" s="141">
        <v>1084.22020505</v>
      </c>
      <c r="AG16" s="1359">
        <v>93.676578800000001</v>
      </c>
    </row>
    <row r="17" spans="1:33" s="137" customFormat="1" ht="20.100000000000001" customHeight="1">
      <c r="A17" s="132" t="s">
        <v>654</v>
      </c>
      <c r="B17" s="263"/>
      <c r="C17" s="1118">
        <v>436003</v>
      </c>
      <c r="D17" s="1118">
        <v>565672</v>
      </c>
      <c r="E17" s="1118">
        <v>865474</v>
      </c>
      <c r="F17" s="1118">
        <v>1251646</v>
      </c>
      <c r="G17" s="1118">
        <v>1430542</v>
      </c>
      <c r="H17" s="1118">
        <v>1710.3</v>
      </c>
      <c r="I17" s="1118">
        <v>2077</v>
      </c>
      <c r="J17" s="126">
        <v>3731</v>
      </c>
      <c r="K17" s="136">
        <v>4949</v>
      </c>
      <c r="L17" s="126">
        <v>6511</v>
      </c>
      <c r="M17" s="132" t="s">
        <v>654</v>
      </c>
      <c r="N17" s="263"/>
      <c r="O17" s="126">
        <v>7679</v>
      </c>
      <c r="P17" s="126">
        <v>9924.5</v>
      </c>
      <c r="Q17" s="126">
        <v>9924.5</v>
      </c>
      <c r="R17" s="126">
        <v>16326.4</v>
      </c>
      <c r="S17" s="126">
        <v>22849.1</v>
      </c>
      <c r="T17" s="1119">
        <v>33684.284</v>
      </c>
      <c r="U17" s="136">
        <v>41997.323000000004</v>
      </c>
      <c r="V17" s="1120">
        <v>41374.9</v>
      </c>
      <c r="W17" s="1120">
        <v>49612.100000000006</v>
      </c>
      <c r="X17" s="126">
        <v>34970.524000000005</v>
      </c>
      <c r="Y17" s="1122">
        <v>18044.500000000004</v>
      </c>
      <c r="Z17" s="1121">
        <v>22980.39501538</v>
      </c>
      <c r="AA17" s="126">
        <v>31851.487453560003</v>
      </c>
      <c r="AB17" s="126">
        <v>29871.259532510001</v>
      </c>
      <c r="AC17" s="126">
        <v>29753.40875422</v>
      </c>
      <c r="AD17" s="1121">
        <v>13376.093173560002</v>
      </c>
      <c r="AE17" s="126">
        <v>35026.45813164</v>
      </c>
      <c r="AF17" s="126">
        <v>19174.75005812</v>
      </c>
      <c r="AG17" s="1361">
        <v>18330.318013690001</v>
      </c>
    </row>
    <row r="18" spans="1:33" ht="20.100000000000001" customHeight="1">
      <c r="A18" s="133" t="s">
        <v>655</v>
      </c>
      <c r="B18" s="262"/>
      <c r="C18" s="2">
        <v>385000</v>
      </c>
      <c r="D18" s="2">
        <v>437500</v>
      </c>
      <c r="E18" s="2">
        <v>667450</v>
      </c>
      <c r="F18" s="2">
        <v>948500</v>
      </c>
      <c r="G18" s="2">
        <v>950355</v>
      </c>
      <c r="H18" s="2">
        <v>1059.5999999999999</v>
      </c>
      <c r="I18" s="2">
        <v>1419</v>
      </c>
      <c r="J18" s="2">
        <v>2321</v>
      </c>
      <c r="K18" s="2">
        <v>2876.5</v>
      </c>
      <c r="L18" s="2">
        <v>3327</v>
      </c>
      <c r="M18" s="133" t="s">
        <v>655</v>
      </c>
      <c r="N18" s="262"/>
      <c r="O18" s="2">
        <v>4470</v>
      </c>
      <c r="P18" s="2">
        <v>6577.8</v>
      </c>
      <c r="Q18" s="2">
        <v>6577.8</v>
      </c>
      <c r="R18" s="140">
        <v>9780.7000000000007</v>
      </c>
      <c r="S18" s="140">
        <v>11086.5</v>
      </c>
      <c r="T18" s="141">
        <v>11544.627</v>
      </c>
      <c r="U18" s="81">
        <v>14590.627</v>
      </c>
      <c r="V18" s="81">
        <v>15590.6</v>
      </c>
      <c r="W18" s="81">
        <v>15645.2</v>
      </c>
      <c r="X18" s="141">
        <v>15479.992</v>
      </c>
      <c r="Y18" s="533">
        <v>6784.6</v>
      </c>
      <c r="Z18" s="532">
        <v>6784.5999979999997</v>
      </c>
      <c r="AA18" s="141">
        <v>8854.1179229999998</v>
      </c>
      <c r="AB18" s="141">
        <v>8854.1858240000001</v>
      </c>
      <c r="AC18" s="141">
        <v>8854.1179229999998</v>
      </c>
      <c r="AD18" s="532">
        <v>4000</v>
      </c>
      <c r="AE18" s="141">
        <v>9155.9367110000003</v>
      </c>
      <c r="AF18" s="141">
        <v>4301.5770000000002</v>
      </c>
      <c r="AG18" s="1359">
        <v>4301.5770000000002</v>
      </c>
    </row>
    <row r="19" spans="1:33" ht="20.100000000000001" customHeight="1">
      <c r="A19" s="133" t="s">
        <v>656</v>
      </c>
      <c r="B19" s="262"/>
      <c r="C19" s="2">
        <v>51003</v>
      </c>
      <c r="D19" s="2">
        <v>128172</v>
      </c>
      <c r="E19" s="2">
        <v>198024</v>
      </c>
      <c r="F19" s="2">
        <v>303146</v>
      </c>
      <c r="G19" s="2">
        <v>480187</v>
      </c>
      <c r="H19" s="2">
        <v>650.70000000000005</v>
      </c>
      <c r="I19" s="2">
        <v>658</v>
      </c>
      <c r="J19" s="2">
        <v>1409</v>
      </c>
      <c r="K19" s="2">
        <v>2072.5</v>
      </c>
      <c r="L19" s="2">
        <v>3184</v>
      </c>
      <c r="M19" s="133" t="s">
        <v>656</v>
      </c>
      <c r="N19" s="262"/>
      <c r="O19" s="2">
        <v>3209</v>
      </c>
      <c r="P19" s="2">
        <v>3346.7</v>
      </c>
      <c r="Q19" s="2">
        <v>3346.7</v>
      </c>
      <c r="R19" s="140">
        <v>6545.7</v>
      </c>
      <c r="S19" s="140">
        <v>11762.5</v>
      </c>
      <c r="T19" s="141">
        <v>22139.656999999999</v>
      </c>
      <c r="U19" s="81">
        <v>27406.696000000004</v>
      </c>
      <c r="V19" s="81">
        <v>25784.3</v>
      </c>
      <c r="W19" s="81">
        <v>33966.9</v>
      </c>
      <c r="X19" s="141">
        <v>19490.532000000007</v>
      </c>
      <c r="Y19" s="533">
        <v>11259.900000000003</v>
      </c>
      <c r="Z19" s="532">
        <v>16195.79501738</v>
      </c>
      <c r="AA19" s="141">
        <v>22997.369530560005</v>
      </c>
      <c r="AB19" s="141">
        <v>21017.073708510001</v>
      </c>
      <c r="AC19" s="141">
        <v>20899.290831220002</v>
      </c>
      <c r="AD19" s="532">
        <v>9376.0931735600025</v>
      </c>
      <c r="AE19" s="141">
        <v>25870.521420639998</v>
      </c>
      <c r="AF19" s="141">
        <v>14873.173058119999</v>
      </c>
      <c r="AG19" s="1359">
        <v>14028.74101369</v>
      </c>
    </row>
    <row r="20" spans="1:33" s="137" customFormat="1" ht="20.100000000000001" customHeight="1" thickBot="1">
      <c r="A20" s="114" t="s">
        <v>657</v>
      </c>
      <c r="B20" s="264" t="s">
        <v>658</v>
      </c>
      <c r="C20" s="1113">
        <v>7.0000000000000001E-3</v>
      </c>
      <c r="D20" s="1114">
        <v>4.1500000000000004</v>
      </c>
      <c r="E20" s="1113">
        <v>0.70499999999999996</v>
      </c>
      <c r="F20" s="1113">
        <v>0.21099999999999999</v>
      </c>
      <c r="G20" s="1113">
        <v>0.1</v>
      </c>
      <c r="H20" s="1114">
        <v>0.13728585628252354</v>
      </c>
      <c r="I20" s="1114">
        <v>0.11600000000000001</v>
      </c>
      <c r="J20" s="1113">
        <v>1.72</v>
      </c>
      <c r="K20" s="1113">
        <v>1.4</v>
      </c>
      <c r="L20" s="1113">
        <v>2.8</v>
      </c>
      <c r="M20" s="114" t="s">
        <v>657</v>
      </c>
      <c r="N20" s="264" t="s">
        <v>658</v>
      </c>
      <c r="O20" s="1113">
        <v>1.4</v>
      </c>
      <c r="P20" s="1113">
        <v>2.2999999999999998</v>
      </c>
      <c r="Q20" s="1113">
        <v>2.2999999999999998</v>
      </c>
      <c r="R20" s="1113">
        <v>5</v>
      </c>
      <c r="S20" s="1113">
        <v>7.1</v>
      </c>
      <c r="T20" s="1113">
        <v>4.7602892791190108</v>
      </c>
      <c r="U20" s="1115">
        <v>0.5</v>
      </c>
      <c r="V20" s="1115">
        <v>0.7</v>
      </c>
      <c r="W20" s="1115">
        <v>1.2</v>
      </c>
      <c r="X20" s="1113">
        <v>1.6144683162311206</v>
      </c>
      <c r="Y20" s="1117">
        <v>2.2177694034193243</v>
      </c>
      <c r="Z20" s="1116">
        <v>2</v>
      </c>
      <c r="AA20" s="1113">
        <v>2.1</v>
      </c>
      <c r="AB20" s="1113">
        <v>1.5</v>
      </c>
      <c r="AC20" s="1113">
        <v>0.8</v>
      </c>
      <c r="AD20" s="1116">
        <v>2.0470236068131831</v>
      </c>
      <c r="AE20" s="1113">
        <v>1.7421285646043969</v>
      </c>
      <c r="AF20" s="1113">
        <v>1.1302868197268663</v>
      </c>
      <c r="AG20" s="1362">
        <v>1.1312760896162763</v>
      </c>
    </row>
    <row r="21" spans="1:33" s="145" customFormat="1" ht="16.5" customHeight="1">
      <c r="A21" s="1906" t="s">
        <v>52</v>
      </c>
      <c r="B21" s="408"/>
      <c r="M21" s="144" t="s">
        <v>52</v>
      </c>
    </row>
    <row r="22" spans="1:33" s="145" customFormat="1" ht="16.5" customHeight="1">
      <c r="A22" s="1903" t="s">
        <v>1426</v>
      </c>
      <c r="B22" s="409"/>
      <c r="D22" s="409"/>
      <c r="E22" s="409"/>
      <c r="F22" s="409"/>
      <c r="G22" s="409"/>
      <c r="H22" s="409"/>
      <c r="I22" s="409"/>
      <c r="J22" s="409"/>
      <c r="K22" s="409"/>
      <c r="L22" s="409"/>
      <c r="M22" s="145" t="s">
        <v>1131</v>
      </c>
      <c r="N22" s="409"/>
    </row>
    <row r="23" spans="1:33" s="145" customFormat="1" ht="12.75">
      <c r="A23" s="1903" t="s">
        <v>1424</v>
      </c>
    </row>
  </sheetData>
  <mergeCells count="3">
    <mergeCell ref="Z3:AC3"/>
    <mergeCell ref="X3:X4"/>
    <mergeCell ref="AD3:AG3"/>
  </mergeCells>
  <hyperlinks>
    <hyperlink ref="A1" location="Menu!A1" display="Return to Menu"/>
  </hyperlinks>
  <pageMargins left="0.45" right="0" top="0.7" bottom="1.62" header="0.57999999999999996" footer="0.6"/>
  <pageSetup paperSize="9" scale="51" fitToWidth="3" fitToHeight="3" orientation="landscape" r:id="rId1"/>
  <headerFooter alignWithMargins="0"/>
  <colBreaks count="1" manualBreakCount="1">
    <brk id="12" max="22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view="pageBreakPreview" zoomScaleNormal="75" zoomScaleSheetLayoutView="100" workbookViewId="0">
      <pane xSplit="1" ySplit="3" topLeftCell="P29" activePane="bottomRight" state="frozen"/>
      <selection activeCell="M21" sqref="M21"/>
      <selection pane="topRight" activeCell="M21" sqref="M21"/>
      <selection pane="bottomLeft" activeCell="M21" sqref="M21"/>
      <selection pane="bottomRight" activeCell="A2" sqref="A2"/>
    </sheetView>
  </sheetViews>
  <sheetFormatPr defaultColWidth="15.7109375" defaultRowHeight="12.75"/>
  <cols>
    <col min="1" max="1" width="40.28515625" style="574" customWidth="1"/>
    <col min="2" max="2" width="9.85546875" style="574" bestFit="1" customWidth="1"/>
    <col min="3" max="9" width="11.5703125" style="574" bestFit="1" customWidth="1"/>
    <col min="10" max="10" width="12.85546875" style="574" bestFit="1" customWidth="1"/>
    <col min="11" max="11" width="11.5703125" style="574" bestFit="1" customWidth="1"/>
    <col min="12" max="17" width="12.85546875" style="574" bestFit="1" customWidth="1"/>
    <col min="18" max="20" width="14.28515625" style="574" bestFit="1" customWidth="1"/>
    <col min="21" max="116" width="15.7109375" style="574" customWidth="1"/>
    <col min="117" max="234" width="65.5703125" style="574" customWidth="1"/>
    <col min="235" max="235" width="37.7109375" style="574" customWidth="1"/>
    <col min="236" max="236" width="9.85546875" style="574" bestFit="1" customWidth="1"/>
    <col min="237" max="243" width="11.5703125" style="574" bestFit="1" customWidth="1"/>
    <col min="244" max="244" width="12.85546875" style="574" bestFit="1" customWidth="1"/>
    <col min="245" max="245" width="11.5703125" style="574" bestFit="1" customWidth="1"/>
    <col min="246" max="246" width="37.7109375" style="574" customWidth="1"/>
    <col min="247" max="252" width="12.85546875" style="574" bestFit="1" customWidth="1"/>
    <col min="253" max="255" width="14.28515625" style="574" bestFit="1" customWidth="1"/>
    <col min="256" max="16384" width="15.7109375" style="574"/>
  </cols>
  <sheetData>
    <row r="1" spans="1:25" ht="26.25">
      <c r="A1" s="1736" t="s">
        <v>1407</v>
      </c>
    </row>
    <row r="2" spans="1:25" ht="17.100000000000001" customHeight="1" thickBot="1">
      <c r="A2" s="573" t="s">
        <v>1070</v>
      </c>
      <c r="B2" s="573"/>
      <c r="C2" s="573"/>
      <c r="D2" s="573"/>
      <c r="E2" s="573"/>
      <c r="F2" s="573"/>
      <c r="G2" s="573"/>
      <c r="H2" s="965"/>
      <c r="I2" s="121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</row>
    <row r="3" spans="1:25" s="802" customFormat="1" ht="25.5" customHeight="1" thickBot="1">
      <c r="A3" s="782" t="s">
        <v>548</v>
      </c>
      <c r="B3" s="783" t="s">
        <v>659</v>
      </c>
      <c r="C3" s="783" t="s">
        <v>660</v>
      </c>
      <c r="D3" s="783" t="s">
        <v>661</v>
      </c>
      <c r="E3" s="783" t="s">
        <v>662</v>
      </c>
      <c r="F3" s="783">
        <v>1996</v>
      </c>
      <c r="G3" s="783" t="s">
        <v>663</v>
      </c>
      <c r="H3" s="800">
        <v>1998</v>
      </c>
      <c r="I3" s="800">
        <v>1999</v>
      </c>
      <c r="J3" s="800">
        <v>2000</v>
      </c>
      <c r="K3" s="800">
        <v>2001</v>
      </c>
      <c r="L3" s="800">
        <v>2002</v>
      </c>
      <c r="M3" s="800">
        <v>2003</v>
      </c>
      <c r="N3" s="800">
        <v>2004</v>
      </c>
      <c r="O3" s="800">
        <v>2005</v>
      </c>
      <c r="P3" s="800">
        <v>2006</v>
      </c>
      <c r="Q3" s="800">
        <v>2007</v>
      </c>
      <c r="R3" s="800">
        <v>2008</v>
      </c>
      <c r="S3" s="800">
        <v>2009</v>
      </c>
      <c r="T3" s="800">
        <v>2010</v>
      </c>
      <c r="U3" s="801">
        <v>2011</v>
      </c>
      <c r="V3" s="801">
        <v>2012</v>
      </c>
      <c r="W3" s="801">
        <v>2013</v>
      </c>
      <c r="X3" s="1363" t="s">
        <v>1273</v>
      </c>
      <c r="Y3" s="1595" t="s">
        <v>1274</v>
      </c>
    </row>
    <row r="4" spans="1:25" ht="15" customHeight="1">
      <c r="A4" s="575" t="s">
        <v>549</v>
      </c>
      <c r="B4" s="146"/>
      <c r="C4" s="146"/>
      <c r="D4" s="146"/>
      <c r="E4" s="146"/>
      <c r="F4" s="146"/>
      <c r="G4" s="146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576"/>
      <c r="U4" s="577"/>
      <c r="V4" s="576"/>
      <c r="W4" s="576"/>
      <c r="X4" s="1364"/>
      <c r="Y4" s="1596"/>
    </row>
    <row r="5" spans="1:25" s="1126" customFormat="1" ht="15" customHeight="1">
      <c r="A5" s="575" t="s">
        <v>664</v>
      </c>
      <c r="B5" s="1214">
        <v>66.7</v>
      </c>
      <c r="C5" s="1214">
        <v>190.7</v>
      </c>
      <c r="D5" s="1214">
        <v>233.1</v>
      </c>
      <c r="E5" s="1214">
        <v>286.3</v>
      </c>
      <c r="F5" s="1214">
        <v>278.7</v>
      </c>
      <c r="G5" s="1214">
        <v>414.1</v>
      </c>
      <c r="H5" s="1214">
        <v>830.4</v>
      </c>
      <c r="I5" s="1214">
        <v>1299</v>
      </c>
      <c r="J5" s="1214">
        <v>1862.4620314060087</v>
      </c>
      <c r="K5" s="1214">
        <v>770.20312244712693</v>
      </c>
      <c r="L5" s="1214">
        <v>2411.7278569483524</v>
      </c>
      <c r="M5" s="1214">
        <v>3884.7139148588544</v>
      </c>
      <c r="N5" s="1214">
        <v>4762.5205046745941</v>
      </c>
      <c r="O5" s="1214">
        <v>11971.976400108919</v>
      </c>
      <c r="P5" s="1214">
        <v>1029.27</v>
      </c>
      <c r="Q5" s="1214">
        <v>1410.1</v>
      </c>
      <c r="R5" s="1214">
        <v>2292.6</v>
      </c>
      <c r="S5" s="1214">
        <v>2763.54</v>
      </c>
      <c r="T5" s="1214">
        <v>2594.4</v>
      </c>
      <c r="U5" s="1214">
        <v>1717.1</v>
      </c>
      <c r="V5" s="1214">
        <v>2854.2</v>
      </c>
      <c r="W5" s="1214">
        <v>3219.6</v>
      </c>
      <c r="X5" s="1365">
        <v>3158.356745</v>
      </c>
      <c r="Y5" s="1597">
        <v>3360.386</v>
      </c>
    </row>
    <row r="6" spans="1:25" s="1126" customFormat="1" ht="15" customHeight="1">
      <c r="A6" s="575" t="s">
        <v>665</v>
      </c>
      <c r="B6" s="1214">
        <v>245.9</v>
      </c>
      <c r="C6" s="1214">
        <v>781.2</v>
      </c>
      <c r="D6" s="1214">
        <v>879.8</v>
      </c>
      <c r="E6" s="1214">
        <v>897.5</v>
      </c>
      <c r="F6" s="1214">
        <v>944.9</v>
      </c>
      <c r="G6" s="1214">
        <v>614.9</v>
      </c>
      <c r="H6" s="1214">
        <v>1230.7</v>
      </c>
      <c r="I6" s="1214">
        <v>1817.6</v>
      </c>
      <c r="J6" s="1214">
        <v>2606.0130779704091</v>
      </c>
      <c r="K6" s="1214">
        <v>1077.6914513933009</v>
      </c>
      <c r="L6" s="1214">
        <v>3374.562396296632</v>
      </c>
      <c r="M6" s="1214">
        <v>5435.6089389125891</v>
      </c>
      <c r="N6" s="1214">
        <v>6663.8624090042658</v>
      </c>
      <c r="O6" s="1214">
        <v>16751.55065807388</v>
      </c>
      <c r="P6" s="1214">
        <v>8614.09</v>
      </c>
      <c r="Q6" s="1214">
        <v>11801.3</v>
      </c>
      <c r="R6" s="1214">
        <v>43705.7</v>
      </c>
      <c r="S6" s="1214">
        <v>48404.9</v>
      </c>
      <c r="T6" s="1214">
        <v>72315</v>
      </c>
      <c r="U6" s="1214">
        <v>36047.5</v>
      </c>
      <c r="V6" s="1214">
        <v>32925</v>
      </c>
      <c r="W6" s="1214">
        <v>53516.5</v>
      </c>
      <c r="X6" s="1365">
        <v>53826.691153</v>
      </c>
      <c r="Y6" s="1597">
        <v>72357.102599999998</v>
      </c>
    </row>
    <row r="7" spans="1:25" s="1126" customFormat="1" ht="15" customHeight="1">
      <c r="A7" s="575" t="s">
        <v>666</v>
      </c>
      <c r="B7" s="1214">
        <v>197.7</v>
      </c>
      <c r="C7" s="1214">
        <v>695.7</v>
      </c>
      <c r="D7" s="1214">
        <v>773.2</v>
      </c>
      <c r="E7" s="1214">
        <v>403.8</v>
      </c>
      <c r="F7" s="1214">
        <v>157.80000000000001</v>
      </c>
      <c r="G7" s="1214">
        <v>327.8</v>
      </c>
      <c r="H7" s="1214">
        <v>155</v>
      </c>
      <c r="I7" s="1214">
        <v>177.3</v>
      </c>
      <c r="J7" s="1214">
        <v>254.20671144594721</v>
      </c>
      <c r="K7" s="1214">
        <v>105.12472179359169</v>
      </c>
      <c r="L7" s="1214">
        <v>329.17578832713076</v>
      </c>
      <c r="M7" s="1214">
        <v>530.22307706272125</v>
      </c>
      <c r="N7" s="1214">
        <v>650.03455387128986</v>
      </c>
      <c r="O7" s="1214">
        <v>1634.0503585368062</v>
      </c>
      <c r="P7" s="1214">
        <v>16381.499999999998</v>
      </c>
      <c r="Q7" s="1214">
        <v>21381.5</v>
      </c>
      <c r="R7" s="1214">
        <v>0</v>
      </c>
      <c r="S7" s="1214">
        <v>0</v>
      </c>
      <c r="T7" s="1214">
        <v>0</v>
      </c>
      <c r="U7" s="1214">
        <v>0</v>
      </c>
      <c r="V7" s="1214">
        <v>0</v>
      </c>
      <c r="W7" s="1214">
        <v>0</v>
      </c>
      <c r="X7" s="1365"/>
      <c r="Y7" s="1597">
        <v>0</v>
      </c>
    </row>
    <row r="8" spans="1:25" s="1126" customFormat="1" ht="15" customHeight="1">
      <c r="A8" s="575" t="s">
        <v>667</v>
      </c>
      <c r="B8" s="1214">
        <v>23.3</v>
      </c>
      <c r="C8" s="1214">
        <v>23.4</v>
      </c>
      <c r="D8" s="1214">
        <v>24.7</v>
      </c>
      <c r="E8" s="1214">
        <v>4.8</v>
      </c>
      <c r="F8" s="1214">
        <v>6.4</v>
      </c>
      <c r="G8" s="1214">
        <v>113.2</v>
      </c>
      <c r="H8" s="1214">
        <v>97.2</v>
      </c>
      <c r="I8" s="1214">
        <v>116</v>
      </c>
      <c r="J8" s="1214">
        <v>166.31685576835795</v>
      </c>
      <c r="K8" s="1214">
        <v>68.778723790505552</v>
      </c>
      <c r="L8" s="1214">
        <v>215.3659980030861</v>
      </c>
      <c r="M8" s="1214">
        <v>346.90285921757277</v>
      </c>
      <c r="N8" s="1214">
        <v>425.29051465916308</v>
      </c>
      <c r="O8" s="1214">
        <v>1069.0910411182713</v>
      </c>
      <c r="P8" s="1214">
        <v>0</v>
      </c>
      <c r="Q8" s="1214">
        <v>0</v>
      </c>
      <c r="R8" s="1214">
        <v>0</v>
      </c>
      <c r="S8" s="1214">
        <v>0</v>
      </c>
      <c r="T8" s="1214">
        <v>0</v>
      </c>
      <c r="U8" s="1214">
        <v>0</v>
      </c>
      <c r="V8" s="1214">
        <v>0</v>
      </c>
      <c r="W8" s="1214">
        <v>0</v>
      </c>
      <c r="X8" s="1365"/>
      <c r="Y8" s="1597"/>
    </row>
    <row r="9" spans="1:25" s="1126" customFormat="1" ht="15" customHeight="1">
      <c r="A9" s="575" t="s">
        <v>668</v>
      </c>
      <c r="B9" s="1214">
        <v>135.80000000000001</v>
      </c>
      <c r="C9" s="1214">
        <v>654.5</v>
      </c>
      <c r="D9" s="1214">
        <v>1220.5999999999999</v>
      </c>
      <c r="E9" s="1214">
        <v>1129.8</v>
      </c>
      <c r="F9" s="1214">
        <v>1400.1999999999998</v>
      </c>
      <c r="G9" s="1214">
        <v>1618.8</v>
      </c>
      <c r="H9" s="1214">
        <v>2526.7999999999997</v>
      </c>
      <c r="I9" s="1214">
        <v>2958.3</v>
      </c>
      <c r="J9" s="1214">
        <v>3666.5950197748703</v>
      </c>
      <c r="K9" s="1214">
        <v>1313.9950684514756</v>
      </c>
      <c r="L9" s="1214">
        <v>4310.8955156677821</v>
      </c>
      <c r="M9" s="1214">
        <v>9954.8007240644947</v>
      </c>
      <c r="N9" s="1214">
        <v>11353.802269546699</v>
      </c>
      <c r="O9" s="1214">
        <v>28504.796005476113</v>
      </c>
      <c r="P9" s="1214">
        <v>16450.199999999997</v>
      </c>
      <c r="Q9" s="1214">
        <v>22850.199999999997</v>
      </c>
      <c r="R9" s="1214">
        <v>42753.060000000005</v>
      </c>
      <c r="S9" s="1214">
        <v>58215.659999999996</v>
      </c>
      <c r="T9" s="1214">
        <v>52867.5</v>
      </c>
      <c r="U9" s="1214">
        <v>50928.3</v>
      </c>
      <c r="V9" s="1214">
        <v>80127.86</v>
      </c>
      <c r="W9" s="1214">
        <v>94055.578999999998</v>
      </c>
      <c r="X9" s="1365">
        <v>82421.075616999995</v>
      </c>
      <c r="Y9" s="1597">
        <v>149325.50104600002</v>
      </c>
    </row>
    <row r="10" spans="1:25" ht="15" customHeight="1">
      <c r="A10" s="578" t="s">
        <v>669</v>
      </c>
      <c r="B10" s="1215">
        <v>29.5</v>
      </c>
      <c r="C10" s="1215">
        <v>123.2</v>
      </c>
      <c r="D10" s="1215">
        <v>155.4</v>
      </c>
      <c r="E10" s="1215">
        <v>98.6</v>
      </c>
      <c r="F10" s="1215">
        <v>229.4</v>
      </c>
      <c r="G10" s="1215">
        <v>367.4</v>
      </c>
      <c r="H10" s="1215">
        <v>962.7</v>
      </c>
      <c r="I10" s="1215">
        <v>1007.2</v>
      </c>
      <c r="J10" s="1215">
        <v>1248.3519318527531</v>
      </c>
      <c r="K10" s="1215">
        <v>447.37207179799208</v>
      </c>
      <c r="L10" s="1215">
        <v>1467.714051989318</v>
      </c>
      <c r="M10" s="1215">
        <v>3389.2690261298712</v>
      </c>
      <c r="N10" s="1215">
        <v>3865.5806916134261</v>
      </c>
      <c r="O10" s="1215">
        <v>9704.9097657438379</v>
      </c>
      <c r="P10" s="1215">
        <v>505.23000000000008</v>
      </c>
      <c r="Q10" s="1215">
        <v>701.8</v>
      </c>
      <c r="R10" s="1215">
        <v>3354.3</v>
      </c>
      <c r="S10" s="1215">
        <v>4736.8999999999996</v>
      </c>
      <c r="T10" s="1215">
        <v>5102.8999999999996</v>
      </c>
      <c r="U10" s="1215">
        <v>4679.2</v>
      </c>
      <c r="V10" s="1215">
        <v>5056.8</v>
      </c>
      <c r="W10" s="1215">
        <v>4803.1149999999998</v>
      </c>
      <c r="X10" s="1366">
        <v>7735.6782929999999</v>
      </c>
      <c r="Y10" s="1598">
        <v>11761.519016</v>
      </c>
    </row>
    <row r="11" spans="1:25" ht="15" customHeight="1">
      <c r="A11" s="578" t="s">
        <v>670</v>
      </c>
      <c r="B11" s="1215">
        <v>3.7</v>
      </c>
      <c r="C11" s="1215">
        <v>5.7</v>
      </c>
      <c r="D11" s="1215">
        <v>32.200000000000003</v>
      </c>
      <c r="E11" s="1215">
        <v>17.899999999999999</v>
      </c>
      <c r="F11" s="1215">
        <v>17.600000000000001</v>
      </c>
      <c r="G11" s="1215">
        <v>28.5</v>
      </c>
      <c r="H11" s="1215">
        <v>31</v>
      </c>
      <c r="I11" s="1215">
        <v>27</v>
      </c>
      <c r="J11" s="1215">
        <v>33.464557347125037</v>
      </c>
      <c r="K11" s="1215">
        <v>11.992698509278977</v>
      </c>
      <c r="L11" s="1215">
        <v>39.34499543656829</v>
      </c>
      <c r="M11" s="1215">
        <v>90.856099787039838</v>
      </c>
      <c r="N11" s="1215">
        <v>103.62458168542743</v>
      </c>
      <c r="O11" s="1215">
        <v>260.1594158807423</v>
      </c>
      <c r="P11" s="1215">
        <v>449.33</v>
      </c>
      <c r="Q11" s="1215">
        <v>624.14</v>
      </c>
      <c r="R11" s="1215">
        <v>412.4</v>
      </c>
      <c r="S11" s="1215">
        <v>569.70000000000005</v>
      </c>
      <c r="T11" s="1215">
        <v>520.4</v>
      </c>
      <c r="U11" s="1215">
        <v>329.4</v>
      </c>
      <c r="V11" s="1215">
        <v>524</v>
      </c>
      <c r="W11" s="1215">
        <v>603.25300000000004</v>
      </c>
      <c r="X11" s="1366">
        <v>187.09305300000003</v>
      </c>
      <c r="Y11" s="1598">
        <v>390.88359300000002</v>
      </c>
    </row>
    <row r="12" spans="1:25" ht="15" customHeight="1">
      <c r="A12" s="578" t="s">
        <v>671</v>
      </c>
      <c r="B12" s="1215">
        <v>19.899999999999999</v>
      </c>
      <c r="C12" s="1215">
        <v>129.6</v>
      </c>
      <c r="D12" s="1215">
        <v>201</v>
      </c>
      <c r="E12" s="1215">
        <v>124.80000000000001</v>
      </c>
      <c r="F12" s="1215">
        <v>155.39999999999998</v>
      </c>
      <c r="G12" s="1215">
        <v>200</v>
      </c>
      <c r="H12" s="1215">
        <v>299.39999999999998</v>
      </c>
      <c r="I12" s="1215">
        <v>293.5</v>
      </c>
      <c r="J12" s="1215">
        <v>363.76715241861899</v>
      </c>
      <c r="K12" s="1215">
        <v>130.36014298752661</v>
      </c>
      <c r="L12" s="1215">
        <v>427.69018828381206</v>
      </c>
      <c r="M12" s="1215">
        <v>987.64017915694808</v>
      </c>
      <c r="N12" s="1215">
        <v>1126.439851941994</v>
      </c>
      <c r="O12" s="1215">
        <v>2828.025211439</v>
      </c>
      <c r="P12" s="1215">
        <v>491.98</v>
      </c>
      <c r="Q12" s="1215">
        <v>683.39</v>
      </c>
      <c r="R12" s="1215">
        <v>2006.3299999999997</v>
      </c>
      <c r="S12" s="1215">
        <v>2275.6999999999998</v>
      </c>
      <c r="T12" s="1215">
        <v>2172.9</v>
      </c>
      <c r="U12" s="1215">
        <v>1728.85</v>
      </c>
      <c r="V12" s="1215">
        <v>2482.6</v>
      </c>
      <c r="W12" s="1215">
        <v>2937.2660000000001</v>
      </c>
      <c r="X12" s="1366">
        <v>3156.4878820000004</v>
      </c>
      <c r="Y12" s="1598">
        <v>3372.7910000000002</v>
      </c>
    </row>
    <row r="13" spans="1:25" ht="15" customHeight="1">
      <c r="A13" s="578" t="s">
        <v>672</v>
      </c>
      <c r="B13" s="1215">
        <v>14.6</v>
      </c>
      <c r="C13" s="1215">
        <v>47.5</v>
      </c>
      <c r="D13" s="1215">
        <v>34.9</v>
      </c>
      <c r="E13" s="1215">
        <v>102.6</v>
      </c>
      <c r="F13" s="1215">
        <v>92.7</v>
      </c>
      <c r="G13" s="1215">
        <v>105.2</v>
      </c>
      <c r="H13" s="1215">
        <v>67.099999999999994</v>
      </c>
      <c r="I13" s="1215">
        <v>71.900000000000006</v>
      </c>
      <c r="J13" s="1215">
        <v>89.114876787344073</v>
      </c>
      <c r="K13" s="1215">
        <v>31.936111956191052</v>
      </c>
      <c r="L13" s="1215">
        <v>104.77426562552816</v>
      </c>
      <c r="M13" s="1215">
        <v>241.94642869215426</v>
      </c>
      <c r="N13" s="1215">
        <v>275.94842308082343</v>
      </c>
      <c r="O13" s="1215">
        <v>692.79488895649524</v>
      </c>
      <c r="P13" s="1215">
        <v>2554.4299999999998</v>
      </c>
      <c r="Q13" s="1215">
        <v>3548.24</v>
      </c>
      <c r="R13" s="1215">
        <v>2139.15</v>
      </c>
      <c r="S13" s="1215">
        <v>2421.1</v>
      </c>
      <c r="T13" s="1215">
        <v>2257.4</v>
      </c>
      <c r="U13" s="1215">
        <v>1725.45</v>
      </c>
      <c r="V13" s="1215">
        <v>4222.3</v>
      </c>
      <c r="W13" s="1215">
        <v>2616.0050000000001</v>
      </c>
      <c r="X13" s="1366">
        <v>5486.5137910000003</v>
      </c>
      <c r="Y13" s="1598">
        <v>5218.2569699999995</v>
      </c>
    </row>
    <row r="14" spans="1:25" ht="15" customHeight="1">
      <c r="A14" s="578" t="s">
        <v>673</v>
      </c>
      <c r="B14" s="1215">
        <v>45.6</v>
      </c>
      <c r="C14" s="1215">
        <v>280</v>
      </c>
      <c r="D14" s="1215">
        <v>513.79999999999995</v>
      </c>
      <c r="E14" s="1215">
        <v>575.70000000000005</v>
      </c>
      <c r="F14" s="1215">
        <v>695</v>
      </c>
      <c r="G14" s="1215">
        <v>729.9</v>
      </c>
      <c r="H14" s="1215">
        <v>1042.7</v>
      </c>
      <c r="I14" s="1215">
        <v>1447.8</v>
      </c>
      <c r="J14" s="1215">
        <v>1794.4439306358379</v>
      </c>
      <c r="K14" s="1215">
        <v>643.07514450867052</v>
      </c>
      <c r="L14" s="1215">
        <v>2109.7660886319841</v>
      </c>
      <c r="M14" s="1215">
        <v>4871.9059730250474</v>
      </c>
      <c r="N14" s="1215">
        <v>5556.5803468208087</v>
      </c>
      <c r="O14" s="1215">
        <v>13950.326011560692</v>
      </c>
      <c r="P14" s="1215">
        <v>5078.32</v>
      </c>
      <c r="Q14" s="1215">
        <v>7054.05</v>
      </c>
      <c r="R14" s="1215">
        <v>23962.480000000003</v>
      </c>
      <c r="S14" s="1215">
        <v>28314.2</v>
      </c>
      <c r="T14" s="1215">
        <v>25975.899999999998</v>
      </c>
      <c r="U14" s="1215">
        <v>36114.94</v>
      </c>
      <c r="V14" s="1215">
        <v>59774.3</v>
      </c>
      <c r="W14" s="1215">
        <v>53409.481</v>
      </c>
      <c r="X14" s="1366">
        <v>58821.753800999999</v>
      </c>
      <c r="Y14" s="1598">
        <v>117759.407467</v>
      </c>
    </row>
    <row r="15" spans="1:25" ht="15" customHeight="1">
      <c r="A15" s="578" t="s">
        <v>674</v>
      </c>
      <c r="B15" s="1215">
        <v>22.5</v>
      </c>
      <c r="C15" s="1215">
        <v>68.5</v>
      </c>
      <c r="D15" s="1215">
        <v>283.3</v>
      </c>
      <c r="E15" s="1215">
        <v>210.2</v>
      </c>
      <c r="F15" s="1215">
        <v>210.1</v>
      </c>
      <c r="G15" s="1215">
        <v>187.8</v>
      </c>
      <c r="H15" s="1215">
        <v>123.9</v>
      </c>
      <c r="I15" s="1215">
        <v>110.9</v>
      </c>
      <c r="J15" s="1215">
        <v>137.45257073319135</v>
      </c>
      <c r="K15" s="1215">
        <v>49.258898691816242</v>
      </c>
      <c r="L15" s="1215">
        <v>161.60592570057125</v>
      </c>
      <c r="M15" s="1215">
        <v>373.18301727343402</v>
      </c>
      <c r="N15" s="1215">
        <v>425.62837440421862</v>
      </c>
      <c r="O15" s="1215">
        <v>1068.5807118953453</v>
      </c>
      <c r="P15" s="1215">
        <v>7370.91</v>
      </c>
      <c r="Q15" s="1215">
        <v>10238.58</v>
      </c>
      <c r="R15" s="1215">
        <v>10878.400000000001</v>
      </c>
      <c r="S15" s="1215">
        <v>19898.059999999998</v>
      </c>
      <c r="T15" s="1215">
        <v>16956.86</v>
      </c>
      <c r="U15" s="1215">
        <v>6350.4600000000009</v>
      </c>
      <c r="V15" s="1215">
        <v>8067.8600000000051</v>
      </c>
      <c r="W15" s="1215">
        <v>29686.458999999999</v>
      </c>
      <c r="X15" s="1366">
        <v>7033.5487970000004</v>
      </c>
      <c r="Y15" s="1598">
        <v>10822.643</v>
      </c>
    </row>
    <row r="16" spans="1:25" s="1126" customFormat="1" ht="15" customHeight="1">
      <c r="A16" s="575" t="s">
        <v>1012</v>
      </c>
      <c r="B16" s="1214">
        <v>0</v>
      </c>
      <c r="C16" s="1214">
        <v>0</v>
      </c>
      <c r="D16" s="1214">
        <v>0</v>
      </c>
      <c r="E16" s="1214">
        <v>0</v>
      </c>
      <c r="F16" s="1214">
        <v>0</v>
      </c>
      <c r="G16" s="1214">
        <v>0</v>
      </c>
      <c r="H16" s="1214">
        <v>0</v>
      </c>
      <c r="I16" s="1214">
        <v>0</v>
      </c>
      <c r="J16" s="1214">
        <v>0</v>
      </c>
      <c r="K16" s="1214">
        <v>0</v>
      </c>
      <c r="L16" s="1214">
        <v>0</v>
      </c>
      <c r="M16" s="1214">
        <v>0</v>
      </c>
      <c r="N16" s="1214">
        <v>0</v>
      </c>
      <c r="O16" s="1214">
        <v>0</v>
      </c>
      <c r="P16" s="1214">
        <v>0</v>
      </c>
      <c r="Q16" s="1214">
        <v>0</v>
      </c>
      <c r="R16" s="1214">
        <v>0</v>
      </c>
      <c r="S16" s="1214">
        <v>0</v>
      </c>
      <c r="T16" s="1214">
        <v>0</v>
      </c>
      <c r="U16" s="1214">
        <v>0</v>
      </c>
      <c r="V16" s="1214">
        <v>9794.2000000000007</v>
      </c>
      <c r="W16" s="1214">
        <v>11621</v>
      </c>
      <c r="X16" s="1365">
        <v>10754.047747999999</v>
      </c>
      <c r="Y16" s="1597">
        <v>12404.329</v>
      </c>
    </row>
    <row r="17" spans="1:25" s="1126" customFormat="1" ht="15" customHeight="1">
      <c r="A17" s="575" t="s">
        <v>1013</v>
      </c>
      <c r="B17" s="1214">
        <v>118.4</v>
      </c>
      <c r="C17" s="1214">
        <v>326.60000000000002</v>
      </c>
      <c r="D17" s="1214">
        <v>491.4</v>
      </c>
      <c r="E17" s="1214">
        <v>354.3</v>
      </c>
      <c r="F17" s="1214">
        <v>254</v>
      </c>
      <c r="G17" s="1214">
        <v>384</v>
      </c>
      <c r="H17" s="1214">
        <v>218.4</v>
      </c>
      <c r="I17" s="1214">
        <v>436.8</v>
      </c>
      <c r="J17" s="1214">
        <v>450.2</v>
      </c>
      <c r="K17" s="1214">
        <v>304.3</v>
      </c>
      <c r="L17" s="1214">
        <v>925.5</v>
      </c>
      <c r="M17" s="1214">
        <v>2261</v>
      </c>
      <c r="N17" s="1214">
        <v>2612.6999999999998</v>
      </c>
      <c r="O17" s="1214">
        <v>3594.1</v>
      </c>
      <c r="P17" s="1214">
        <v>2712.19</v>
      </c>
      <c r="Q17" s="1214">
        <v>3715.7</v>
      </c>
      <c r="R17" s="1214">
        <v>7295.3</v>
      </c>
      <c r="S17" s="1214">
        <v>8025</v>
      </c>
      <c r="T17" s="1214">
        <v>8674.2000000000007</v>
      </c>
      <c r="U17" s="1214">
        <v>8959.7999999999993</v>
      </c>
      <c r="V17" s="1214">
        <v>4284.1000000000004</v>
      </c>
      <c r="W17" s="1214">
        <v>3355.5</v>
      </c>
      <c r="X17" s="1365">
        <v>4144.3557692200002</v>
      </c>
      <c r="Y17" s="1597">
        <v>5333.5419549999997</v>
      </c>
    </row>
    <row r="18" spans="1:25" s="1126" customFormat="1" ht="15" customHeight="1">
      <c r="A18" s="575" t="s">
        <v>675</v>
      </c>
      <c r="B18" s="1214" t="s">
        <v>47</v>
      </c>
      <c r="C18" s="1214" t="s">
        <v>385</v>
      </c>
      <c r="D18" s="1214">
        <v>6</v>
      </c>
      <c r="E18" s="1214">
        <v>1.6</v>
      </c>
      <c r="F18" s="1214">
        <v>7.2</v>
      </c>
      <c r="G18" s="1214">
        <v>139.6</v>
      </c>
      <c r="H18" s="1214">
        <v>48.8</v>
      </c>
      <c r="I18" s="1214">
        <v>74.7</v>
      </c>
      <c r="J18" s="1214">
        <v>107.10232005083053</v>
      </c>
      <c r="K18" s="1214">
        <v>44.291126440954876</v>
      </c>
      <c r="L18" s="1214">
        <v>138.68827630026323</v>
      </c>
      <c r="M18" s="1214">
        <v>223.39347916855766</v>
      </c>
      <c r="N18" s="1214">
        <v>273.87242625034037</v>
      </c>
      <c r="O18" s="1214">
        <v>688.4577652718524</v>
      </c>
      <c r="P18" s="1214">
        <v>0</v>
      </c>
      <c r="Q18" s="1214">
        <v>0</v>
      </c>
      <c r="R18" s="1214">
        <v>0</v>
      </c>
      <c r="S18" s="1214">
        <v>0</v>
      </c>
      <c r="T18" s="1214">
        <v>0</v>
      </c>
      <c r="U18" s="1214">
        <v>0</v>
      </c>
      <c r="V18" s="1214">
        <v>0</v>
      </c>
      <c r="W18" s="1214">
        <v>0</v>
      </c>
      <c r="X18" s="1365"/>
      <c r="Y18" s="1597"/>
    </row>
    <row r="19" spans="1:25" s="1126" customFormat="1" ht="15" customHeight="1">
      <c r="A19" s="575" t="s">
        <v>676</v>
      </c>
      <c r="B19" s="1214">
        <v>124.9</v>
      </c>
      <c r="C19" s="1214">
        <v>406.4</v>
      </c>
      <c r="D19" s="1214">
        <v>753.7</v>
      </c>
      <c r="E19" s="1214">
        <v>673.4</v>
      </c>
      <c r="F19" s="1214">
        <v>728.3</v>
      </c>
      <c r="G19" s="1214">
        <v>940.2</v>
      </c>
      <c r="H19" s="1214">
        <v>656.8</v>
      </c>
      <c r="I19" s="1214">
        <v>1010.7000000000002</v>
      </c>
      <c r="J19" s="1214">
        <v>1449.1072941817192</v>
      </c>
      <c r="K19" s="1214">
        <v>599.26427702641354</v>
      </c>
      <c r="L19" s="1214">
        <v>1876.4690877734411</v>
      </c>
      <c r="M19" s="1214">
        <v>3022.5406880275937</v>
      </c>
      <c r="N19" s="1214">
        <v>3705.5269238449669</v>
      </c>
      <c r="O19" s="1214">
        <v>9314.9165108468715</v>
      </c>
      <c r="P19" s="1214">
        <v>6316.69</v>
      </c>
      <c r="Q19" s="1214">
        <v>6249.1</v>
      </c>
      <c r="R19" s="1214">
        <v>12237.3</v>
      </c>
      <c r="S19" s="1214">
        <v>15793.5</v>
      </c>
      <c r="T19" s="1214">
        <v>16203.3</v>
      </c>
      <c r="U19" s="1214">
        <v>9606.6</v>
      </c>
      <c r="V19" s="1214">
        <v>12680</v>
      </c>
      <c r="W19" s="1214">
        <v>12615</v>
      </c>
      <c r="X19" s="1365">
        <v>12584.876898749999</v>
      </c>
      <c r="Y19" s="1597">
        <v>17668.966428610001</v>
      </c>
    </row>
    <row r="20" spans="1:25" s="1126" customFormat="1" ht="15" customHeight="1">
      <c r="A20" s="575" t="s">
        <v>677</v>
      </c>
      <c r="B20" s="1214">
        <v>54.5</v>
      </c>
      <c r="C20" s="1214">
        <v>120.1</v>
      </c>
      <c r="D20" s="1214">
        <v>310.7</v>
      </c>
      <c r="E20" s="1214">
        <v>355</v>
      </c>
      <c r="F20" s="1214">
        <v>655</v>
      </c>
      <c r="G20" s="1214">
        <v>153.80000000000001</v>
      </c>
      <c r="H20" s="1214">
        <v>713.1</v>
      </c>
      <c r="I20" s="1214">
        <v>1013.2</v>
      </c>
      <c r="J20" s="1214">
        <v>1452.6917091767268</v>
      </c>
      <c r="K20" s="1214">
        <v>600.7465771081055</v>
      </c>
      <c r="L20" s="1214">
        <v>1881.1105963510936</v>
      </c>
      <c r="M20" s="1214">
        <v>3030.0170427521102</v>
      </c>
      <c r="N20" s="1214">
        <v>3714.6926676953799</v>
      </c>
      <c r="O20" s="1214">
        <v>9337.9572660433842</v>
      </c>
      <c r="P20" s="1214">
        <v>3641.9</v>
      </c>
      <c r="Q20" s="1214">
        <v>8141.9</v>
      </c>
      <c r="R20" s="1214">
        <v>14469.8</v>
      </c>
      <c r="S20" s="1214">
        <v>18407.400000000001</v>
      </c>
      <c r="T20" s="1214">
        <v>17684.5</v>
      </c>
      <c r="U20" s="1214">
        <v>10612.8</v>
      </c>
      <c r="V20" s="1214">
        <v>20438.8</v>
      </c>
      <c r="W20" s="1214">
        <v>13498.8</v>
      </c>
      <c r="X20" s="1365">
        <v>14094.072375259999</v>
      </c>
      <c r="Y20" s="1597">
        <v>23595.812489600001</v>
      </c>
    </row>
    <row r="21" spans="1:25" s="1126" customFormat="1" ht="15" customHeight="1" thickBot="1">
      <c r="A21" s="575" t="s">
        <v>678</v>
      </c>
      <c r="B21" s="1214">
        <v>967.2</v>
      </c>
      <c r="C21" s="1214">
        <v>3198.6</v>
      </c>
      <c r="D21" s="1214">
        <v>4693.2</v>
      </c>
      <c r="E21" s="1214">
        <v>4106.5</v>
      </c>
      <c r="F21" s="1214">
        <v>4432.5</v>
      </c>
      <c r="G21" s="1214">
        <v>4706.4000000000005</v>
      </c>
      <c r="H21" s="1214">
        <v>6477.2</v>
      </c>
      <c r="I21" s="1214">
        <v>8903.6</v>
      </c>
      <c r="J21" s="1214">
        <v>12014.695019774868</v>
      </c>
      <c r="K21" s="1214">
        <v>4884.3950684514739</v>
      </c>
      <c r="L21" s="1214">
        <v>15463.495515667782</v>
      </c>
      <c r="M21" s="1214">
        <v>28689.200724064493</v>
      </c>
      <c r="N21" s="1214">
        <v>34162.302269546693</v>
      </c>
      <c r="O21" s="1214">
        <v>82866.896005476097</v>
      </c>
      <c r="P21" s="1214">
        <v>55145.839999999989</v>
      </c>
      <c r="Q21" s="1214">
        <v>75549.8</v>
      </c>
      <c r="R21" s="1214">
        <v>122753.76000000001</v>
      </c>
      <c r="S21" s="1214">
        <v>151610</v>
      </c>
      <c r="T21" s="1214">
        <v>170338.9</v>
      </c>
      <c r="U21" s="1214">
        <v>117872.1</v>
      </c>
      <c r="V21" s="1214">
        <v>189293.35</v>
      </c>
      <c r="W21" s="1214">
        <v>237837.6</v>
      </c>
      <c r="X21" s="1365">
        <v>221652.3418724091</v>
      </c>
      <c r="Y21" s="1597">
        <v>343883.08360954199</v>
      </c>
    </row>
    <row r="22" spans="1:25" ht="15" customHeight="1" thickTop="1">
      <c r="A22" s="1127"/>
      <c r="B22" s="1216">
        <v>0</v>
      </c>
      <c r="C22" s="1216">
        <v>0</v>
      </c>
      <c r="D22" s="1216">
        <v>0</v>
      </c>
      <c r="E22" s="1216">
        <v>0</v>
      </c>
      <c r="F22" s="1216">
        <v>0</v>
      </c>
      <c r="G22" s="1216">
        <v>0</v>
      </c>
      <c r="H22" s="1216">
        <v>0</v>
      </c>
      <c r="I22" s="1216">
        <v>0</v>
      </c>
      <c r="J22" s="1216">
        <v>0</v>
      </c>
      <c r="K22" s="1216">
        <v>0</v>
      </c>
      <c r="L22" s="1216">
        <v>0</v>
      </c>
      <c r="M22" s="1216">
        <v>0</v>
      </c>
      <c r="N22" s="1216">
        <v>0</v>
      </c>
      <c r="O22" s="1216">
        <v>0</v>
      </c>
      <c r="P22" s="1216">
        <v>0</v>
      </c>
      <c r="Q22" s="1216">
        <v>0</v>
      </c>
      <c r="R22" s="1216">
        <v>0</v>
      </c>
      <c r="S22" s="1216">
        <v>0</v>
      </c>
      <c r="T22" s="1216">
        <v>0</v>
      </c>
      <c r="U22" s="1216">
        <v>0</v>
      </c>
      <c r="V22" s="1216">
        <v>0</v>
      </c>
      <c r="W22" s="1216">
        <v>0</v>
      </c>
      <c r="X22" s="1367"/>
      <c r="Y22" s="1599"/>
    </row>
    <row r="23" spans="1:25" ht="15" customHeight="1">
      <c r="A23" s="575" t="s">
        <v>679</v>
      </c>
      <c r="B23" s="1215">
        <v>0</v>
      </c>
      <c r="C23" s="1215" t="s">
        <v>8</v>
      </c>
      <c r="D23" s="1215">
        <v>0</v>
      </c>
      <c r="E23" s="1215">
        <v>0</v>
      </c>
      <c r="F23" s="1215">
        <v>0</v>
      </c>
      <c r="G23" s="1215">
        <v>0</v>
      </c>
      <c r="H23" s="1215">
        <v>0</v>
      </c>
      <c r="I23" s="1215">
        <v>0</v>
      </c>
      <c r="J23" s="1215">
        <v>0</v>
      </c>
      <c r="K23" s="1215">
        <v>0</v>
      </c>
      <c r="L23" s="1215">
        <v>0</v>
      </c>
      <c r="M23" s="1215">
        <v>0</v>
      </c>
      <c r="N23" s="1215">
        <v>0</v>
      </c>
      <c r="O23" s="1215">
        <v>0</v>
      </c>
      <c r="P23" s="1215">
        <v>0</v>
      </c>
      <c r="Q23" s="1215">
        <v>0</v>
      </c>
      <c r="R23" s="1215">
        <v>0</v>
      </c>
      <c r="S23" s="1215">
        <v>0</v>
      </c>
      <c r="T23" s="1215">
        <v>0</v>
      </c>
      <c r="U23" s="1215">
        <v>0</v>
      </c>
      <c r="V23" s="1215">
        <v>0</v>
      </c>
      <c r="W23" s="1215">
        <v>0</v>
      </c>
      <c r="X23" s="1366"/>
      <c r="Y23" s="1598"/>
    </row>
    <row r="24" spans="1:25" s="1126" customFormat="1" ht="15" customHeight="1">
      <c r="A24" s="575" t="s">
        <v>680</v>
      </c>
      <c r="B24" s="1214">
        <v>639.6</v>
      </c>
      <c r="C24" s="1214">
        <v>2188.2000000000003</v>
      </c>
      <c r="D24" s="1214">
        <v>3216.7</v>
      </c>
      <c r="E24" s="1214">
        <v>2834.6</v>
      </c>
      <c r="F24" s="1214">
        <v>2876.3</v>
      </c>
      <c r="G24" s="1214">
        <v>3181.9</v>
      </c>
      <c r="H24" s="1214">
        <v>4454.2000000000007</v>
      </c>
      <c r="I24" s="1214">
        <v>4140.3191999999999</v>
      </c>
      <c r="J24" s="1214">
        <v>7689.3999999999987</v>
      </c>
      <c r="K24" s="1214">
        <v>3293.9994000000002</v>
      </c>
      <c r="L24" s="1214">
        <v>9699.2000000000007</v>
      </c>
      <c r="M24" s="1214">
        <v>18075</v>
      </c>
      <c r="N24" s="1214">
        <v>21407.9</v>
      </c>
      <c r="O24" s="1214">
        <v>47523.7</v>
      </c>
      <c r="P24" s="1214">
        <v>34017.699999999997</v>
      </c>
      <c r="Q24" s="1214">
        <v>41217.699999999997</v>
      </c>
      <c r="R24" s="1214">
        <v>61568.1</v>
      </c>
      <c r="S24" s="1214">
        <v>76662</v>
      </c>
      <c r="T24" s="1214">
        <v>75739.600000000006</v>
      </c>
      <c r="U24" s="1214">
        <v>59375.9</v>
      </c>
      <c r="V24" s="1214">
        <v>98789.1</v>
      </c>
      <c r="W24" s="1214">
        <v>121787.6</v>
      </c>
      <c r="X24" s="1365">
        <v>110688.413921</v>
      </c>
      <c r="Y24" s="1597">
        <v>159453.52100000001</v>
      </c>
    </row>
    <row r="25" spans="1:25" ht="15" customHeight="1">
      <c r="A25" s="578" t="s">
        <v>681</v>
      </c>
      <c r="B25" s="1215">
        <v>207.9</v>
      </c>
      <c r="C25" s="1215">
        <v>588.5</v>
      </c>
      <c r="D25" s="1215">
        <v>836.3</v>
      </c>
      <c r="E25" s="1215">
        <v>832.9</v>
      </c>
      <c r="F25" s="1215">
        <v>780.7</v>
      </c>
      <c r="G25" s="1215">
        <v>842.1</v>
      </c>
      <c r="H25" s="1215">
        <v>1252.4000000000001</v>
      </c>
      <c r="I25" s="1215">
        <v>1163.4243000000001</v>
      </c>
      <c r="J25" s="1215">
        <v>2160.7213999999999</v>
      </c>
      <c r="K25" s="1215">
        <v>926.27280000000007</v>
      </c>
      <c r="L25" s="1215">
        <v>2725.4752000000003</v>
      </c>
      <c r="M25" s="1215">
        <v>5079.0750000000007</v>
      </c>
      <c r="N25" s="1215">
        <v>6015.6199000000006</v>
      </c>
      <c r="O25" s="1215">
        <v>13354.1597</v>
      </c>
      <c r="P25" s="1215">
        <v>34017.699999999997</v>
      </c>
      <c r="Q25" s="1215">
        <v>41217.699999999997</v>
      </c>
      <c r="R25" s="1215">
        <v>61568.1</v>
      </c>
      <c r="S25" s="1215">
        <v>76662</v>
      </c>
      <c r="T25" s="1215">
        <v>75739.600000000006</v>
      </c>
      <c r="U25" s="1215">
        <v>59375.9</v>
      </c>
      <c r="V25" s="1215">
        <v>98789.1</v>
      </c>
      <c r="W25" s="1215">
        <v>121787.6</v>
      </c>
      <c r="X25" s="1366">
        <v>110688.413921</v>
      </c>
      <c r="Y25" s="1598">
        <v>159453.52100000001</v>
      </c>
    </row>
    <row r="26" spans="1:25" ht="15" customHeight="1">
      <c r="A26" s="578" t="s">
        <v>682</v>
      </c>
      <c r="B26" s="1215">
        <v>304.2</v>
      </c>
      <c r="C26" s="1215">
        <v>1107.9000000000001</v>
      </c>
      <c r="D26" s="1215">
        <v>1865.7</v>
      </c>
      <c r="E26" s="1215">
        <v>1672.3</v>
      </c>
      <c r="F26" s="1215">
        <v>1786.2</v>
      </c>
      <c r="G26" s="1215">
        <v>1945.7</v>
      </c>
      <c r="H26" s="1215">
        <v>2595.3000000000002</v>
      </c>
      <c r="I26" s="1215">
        <v>2413.7948999999999</v>
      </c>
      <c r="J26" s="1215">
        <v>4482.9201999999996</v>
      </c>
      <c r="K26" s="1215">
        <v>1919.4138</v>
      </c>
      <c r="L26" s="1215">
        <v>5654.6336000000001</v>
      </c>
      <c r="M26" s="1215">
        <v>10537.724999999999</v>
      </c>
      <c r="N26" s="1215">
        <v>12480.805700000001</v>
      </c>
      <c r="O26" s="1215">
        <v>27706.317099999997</v>
      </c>
      <c r="P26" s="1215">
        <v>0</v>
      </c>
      <c r="Q26" s="1215">
        <v>0</v>
      </c>
      <c r="R26" s="1215">
        <v>0</v>
      </c>
      <c r="S26" s="1215">
        <v>0</v>
      </c>
      <c r="T26" s="1215">
        <v>0</v>
      </c>
      <c r="U26" s="1215">
        <v>0</v>
      </c>
      <c r="V26" s="1215">
        <v>0</v>
      </c>
      <c r="W26" s="1215">
        <v>0</v>
      </c>
      <c r="X26" s="1366"/>
      <c r="Y26" s="1598"/>
    </row>
    <row r="27" spans="1:25" ht="15" customHeight="1">
      <c r="A27" s="578" t="s">
        <v>683</v>
      </c>
      <c r="B27" s="1215">
        <v>127.5</v>
      </c>
      <c r="C27" s="1215">
        <v>491.8</v>
      </c>
      <c r="D27" s="1215">
        <v>514.70000000000005</v>
      </c>
      <c r="E27" s="1215">
        <v>329.4</v>
      </c>
      <c r="F27" s="1215">
        <v>309.39999999999998</v>
      </c>
      <c r="G27" s="1215">
        <v>394.1</v>
      </c>
      <c r="H27" s="1215">
        <v>606.5</v>
      </c>
      <c r="I27" s="1215">
        <v>563.1</v>
      </c>
      <c r="J27" s="1215">
        <v>1045.7583999999999</v>
      </c>
      <c r="K27" s="1215">
        <v>448.31279999999998</v>
      </c>
      <c r="L27" s="1215">
        <v>1319.0912000000003</v>
      </c>
      <c r="M27" s="1215">
        <v>2458.1999999999998</v>
      </c>
      <c r="N27" s="1215">
        <v>2911.4744000000005</v>
      </c>
      <c r="O27" s="1215">
        <v>6463.2232000000004</v>
      </c>
      <c r="P27" s="1215">
        <v>0</v>
      </c>
      <c r="Q27" s="1215">
        <v>0</v>
      </c>
      <c r="R27" s="1215">
        <v>0</v>
      </c>
      <c r="S27" s="1215">
        <v>0</v>
      </c>
      <c r="T27" s="1215">
        <v>0</v>
      </c>
      <c r="U27" s="1215">
        <v>0</v>
      </c>
      <c r="V27" s="1215">
        <v>0</v>
      </c>
      <c r="W27" s="1215">
        <v>0</v>
      </c>
      <c r="X27" s="1366"/>
      <c r="Y27" s="1598"/>
    </row>
    <row r="28" spans="1:25" s="1126" customFormat="1" ht="15" customHeight="1">
      <c r="A28" s="575" t="s">
        <v>684</v>
      </c>
      <c r="B28" s="1214">
        <v>0</v>
      </c>
      <c r="C28" s="1214" t="s">
        <v>47</v>
      </c>
      <c r="D28" s="1214">
        <v>5.0999999999999996</v>
      </c>
      <c r="E28" s="1214">
        <v>0.7</v>
      </c>
      <c r="F28" s="1214" t="s">
        <v>47</v>
      </c>
      <c r="G28" s="1214">
        <v>5.2</v>
      </c>
      <c r="H28" s="1214" t="s">
        <v>47</v>
      </c>
      <c r="I28" s="1214" t="s">
        <v>47</v>
      </c>
      <c r="J28" s="1214">
        <v>0</v>
      </c>
      <c r="K28" s="1214">
        <v>0</v>
      </c>
      <c r="L28" s="1214">
        <v>0</v>
      </c>
      <c r="M28" s="1214">
        <v>0</v>
      </c>
      <c r="N28" s="1214">
        <v>0</v>
      </c>
      <c r="O28" s="1214">
        <v>0</v>
      </c>
      <c r="P28" s="1214">
        <v>280.89999999999998</v>
      </c>
      <c r="Q28" s="1214">
        <v>290.5</v>
      </c>
      <c r="R28" s="1214">
        <v>0</v>
      </c>
      <c r="S28" s="1214">
        <v>0</v>
      </c>
      <c r="T28" s="1214">
        <v>0</v>
      </c>
      <c r="U28" s="1214">
        <v>0</v>
      </c>
      <c r="V28" s="1214">
        <v>0</v>
      </c>
      <c r="W28" s="1214">
        <v>0</v>
      </c>
      <c r="X28" s="1365"/>
      <c r="Y28" s="1597"/>
    </row>
    <row r="29" spans="1:25" s="1126" customFormat="1" ht="15" customHeight="1">
      <c r="A29" s="575" t="s">
        <v>685</v>
      </c>
      <c r="B29" s="1214">
        <v>39.5</v>
      </c>
      <c r="C29" s="1214">
        <v>63.9</v>
      </c>
      <c r="D29" s="1214">
        <v>33.6</v>
      </c>
      <c r="E29" s="1214">
        <v>14.4</v>
      </c>
      <c r="F29" s="1214">
        <v>13.7</v>
      </c>
      <c r="G29" s="1214">
        <v>28.8</v>
      </c>
      <c r="H29" s="1214" t="s">
        <v>47</v>
      </c>
      <c r="I29" s="1214" t="s">
        <v>47</v>
      </c>
      <c r="J29" s="1214">
        <v>0</v>
      </c>
      <c r="K29" s="1214">
        <v>0</v>
      </c>
      <c r="L29" s="1214">
        <v>0</v>
      </c>
      <c r="M29" s="1214">
        <v>0</v>
      </c>
      <c r="N29" s="1214">
        <v>0</v>
      </c>
      <c r="O29" s="1214">
        <v>0</v>
      </c>
      <c r="P29" s="1214">
        <v>0</v>
      </c>
      <c r="Q29" s="1214">
        <v>0</v>
      </c>
      <c r="R29" s="1214">
        <v>2081.65</v>
      </c>
      <c r="S29" s="1214">
        <v>2238.6</v>
      </c>
      <c r="T29" s="1214">
        <v>23969.599999999999</v>
      </c>
      <c r="U29" s="1214">
        <v>4962</v>
      </c>
      <c r="V29" s="1214">
        <v>4680.5</v>
      </c>
      <c r="W29" s="1214">
        <v>4491.2</v>
      </c>
      <c r="X29" s="1365">
        <v>3295.1013333000001</v>
      </c>
      <c r="Y29" s="1597">
        <v>5822.0356400000001</v>
      </c>
    </row>
    <row r="30" spans="1:25" s="1126" customFormat="1" ht="15" customHeight="1">
      <c r="A30" s="575" t="s">
        <v>686</v>
      </c>
      <c r="B30" s="1214">
        <v>36.9</v>
      </c>
      <c r="C30" s="1214">
        <v>74.599999999999994</v>
      </c>
      <c r="D30" s="1214">
        <v>71.099999999999994</v>
      </c>
      <c r="E30" s="1214">
        <v>107.9</v>
      </c>
      <c r="F30" s="1214">
        <v>38.1</v>
      </c>
      <c r="G30" s="1214">
        <v>68.900000000000006</v>
      </c>
      <c r="H30" s="1214">
        <v>42.3</v>
      </c>
      <c r="I30" s="1214">
        <v>62.5</v>
      </c>
      <c r="J30" s="1214">
        <v>33.385400530138753</v>
      </c>
      <c r="K30" s="1214">
        <v>11.953939894660737</v>
      </c>
      <c r="L30" s="1214">
        <v>41.711848944886214</v>
      </c>
      <c r="M30" s="1214">
        <v>77.52203173947467</v>
      </c>
      <c r="N30" s="1214">
        <v>98.927673930255793</v>
      </c>
      <c r="O30" s="1214">
        <v>370.83677579262621</v>
      </c>
      <c r="P30" s="1214">
        <v>0</v>
      </c>
      <c r="Q30" s="1214">
        <v>0</v>
      </c>
      <c r="R30" s="1214">
        <v>0</v>
      </c>
      <c r="S30" s="1214">
        <v>0</v>
      </c>
      <c r="T30" s="1214">
        <v>0</v>
      </c>
      <c r="U30" s="1214">
        <v>0</v>
      </c>
      <c r="V30" s="1214">
        <v>0</v>
      </c>
      <c r="W30" s="1214">
        <v>0</v>
      </c>
      <c r="X30" s="1365"/>
      <c r="Y30" s="1597"/>
    </row>
    <row r="31" spans="1:25" s="1126" customFormat="1" ht="15" customHeight="1">
      <c r="A31" s="575" t="s">
        <v>1069</v>
      </c>
      <c r="B31" s="1214">
        <v>0</v>
      </c>
      <c r="C31" s="1214" t="s">
        <v>47</v>
      </c>
      <c r="D31" s="1214">
        <v>108.2</v>
      </c>
      <c r="E31" s="1214">
        <v>0</v>
      </c>
      <c r="F31" s="1214">
        <v>60.9</v>
      </c>
      <c r="G31" s="1214">
        <v>9</v>
      </c>
      <c r="H31" s="1214">
        <v>94.7</v>
      </c>
      <c r="I31" s="1214" t="s">
        <v>47</v>
      </c>
      <c r="J31" s="1214">
        <v>0</v>
      </c>
      <c r="K31" s="1214">
        <v>0</v>
      </c>
      <c r="L31" s="1214">
        <v>0</v>
      </c>
      <c r="M31" s="1214">
        <v>0</v>
      </c>
      <c r="N31" s="1214">
        <v>0</v>
      </c>
      <c r="O31" s="1214">
        <v>0</v>
      </c>
      <c r="P31" s="1214">
        <v>384.32</v>
      </c>
      <c r="Q31" s="1214">
        <v>497.9</v>
      </c>
      <c r="R31" s="1214">
        <v>3033.97</v>
      </c>
      <c r="S31" s="1214">
        <v>3591</v>
      </c>
      <c r="T31" s="1214">
        <v>3522.9</v>
      </c>
      <c r="U31" s="1214">
        <v>4591.8999999999996</v>
      </c>
      <c r="V31" s="1214">
        <v>7839.6</v>
      </c>
      <c r="W31" s="1214">
        <v>10272.6</v>
      </c>
      <c r="X31" s="1365">
        <v>9946.2759279999991</v>
      </c>
      <c r="Y31" s="1597">
        <v>29749.258999999998</v>
      </c>
    </row>
    <row r="32" spans="1:25" s="1126" customFormat="1" ht="15" customHeight="1">
      <c r="A32" s="575" t="s">
        <v>687</v>
      </c>
      <c r="B32" s="1214">
        <v>227</v>
      </c>
      <c r="C32" s="1214">
        <v>625.29999999999995</v>
      </c>
      <c r="D32" s="1214">
        <v>935.4</v>
      </c>
      <c r="E32" s="1214">
        <v>861</v>
      </c>
      <c r="F32" s="1214">
        <v>870.7</v>
      </c>
      <c r="G32" s="1214">
        <v>1385.8</v>
      </c>
      <c r="H32" s="1214">
        <v>1479.3</v>
      </c>
      <c r="I32" s="1214">
        <v>1858.4</v>
      </c>
      <c r="J32" s="1214">
        <v>2773.6</v>
      </c>
      <c r="K32" s="1214">
        <v>1034.8</v>
      </c>
      <c r="L32" s="1214">
        <v>3825.6</v>
      </c>
      <c r="M32" s="1214">
        <v>7011.1</v>
      </c>
      <c r="N32" s="1214">
        <v>8156.4</v>
      </c>
      <c r="O32" s="1214">
        <v>18107.3</v>
      </c>
      <c r="P32" s="1214">
        <v>12829.82</v>
      </c>
      <c r="Q32" s="1214">
        <v>21810.7</v>
      </c>
      <c r="R32" s="1214">
        <v>37021.800000000003</v>
      </c>
      <c r="S32" s="1214">
        <v>45166</v>
      </c>
      <c r="T32" s="1214">
        <v>43997.5</v>
      </c>
      <c r="U32" s="1214">
        <v>29094.799999999999</v>
      </c>
      <c r="V32" s="1214">
        <v>42829.1</v>
      </c>
      <c r="W32" s="1214">
        <v>64938.999999999993</v>
      </c>
      <c r="X32" s="1365">
        <v>53039.034309279465</v>
      </c>
      <c r="Y32" s="1597">
        <v>91376.496356000003</v>
      </c>
    </row>
    <row r="33" spans="1:25" ht="15" customHeight="1">
      <c r="A33" s="578" t="s">
        <v>688</v>
      </c>
      <c r="B33" s="1215">
        <v>197.9</v>
      </c>
      <c r="C33" s="1215">
        <v>417.2</v>
      </c>
      <c r="D33" s="1215">
        <v>769</v>
      </c>
      <c r="E33" s="1215">
        <v>787.4</v>
      </c>
      <c r="F33" s="1215">
        <v>803.7</v>
      </c>
      <c r="G33" s="1215">
        <v>774.8</v>
      </c>
      <c r="H33" s="1215">
        <v>1123.5</v>
      </c>
      <c r="I33" s="1215">
        <v>1514.2</v>
      </c>
      <c r="J33" s="1215">
        <v>205.24640000000002</v>
      </c>
      <c r="K33" s="1215">
        <v>76.575200000000009</v>
      </c>
      <c r="L33" s="1215">
        <v>269.32224000000002</v>
      </c>
      <c r="M33" s="1215">
        <v>518.82140000000015</v>
      </c>
      <c r="N33" s="1215">
        <v>603.57360000000006</v>
      </c>
      <c r="O33" s="1215">
        <v>1340</v>
      </c>
      <c r="P33" s="1215">
        <v>8298.59</v>
      </c>
      <c r="Q33" s="1215">
        <v>11203.1</v>
      </c>
      <c r="R33" s="1215">
        <v>28340.3</v>
      </c>
      <c r="S33" s="1215">
        <v>37078</v>
      </c>
      <c r="T33" s="1215">
        <v>41540.199999999997</v>
      </c>
      <c r="U33" s="1215">
        <v>30890.2</v>
      </c>
      <c r="V33" s="1215">
        <v>44945.4</v>
      </c>
      <c r="W33" s="1215">
        <v>48804</v>
      </c>
      <c r="X33" s="1366">
        <v>54517.502369999995</v>
      </c>
      <c r="Y33" s="1598">
        <v>79698.716</v>
      </c>
    </row>
    <row r="34" spans="1:25" ht="15" customHeight="1">
      <c r="A34" s="578" t="s">
        <v>689</v>
      </c>
      <c r="B34" s="1215">
        <v>29.1</v>
      </c>
      <c r="C34" s="1215">
        <v>208.1</v>
      </c>
      <c r="D34" s="1215">
        <v>166.4</v>
      </c>
      <c r="E34" s="1215">
        <v>73.599999999999994</v>
      </c>
      <c r="F34" s="1215">
        <v>67</v>
      </c>
      <c r="G34" s="1215">
        <v>611</v>
      </c>
      <c r="H34" s="1215">
        <v>355.8</v>
      </c>
      <c r="I34" s="1215">
        <v>344.2</v>
      </c>
      <c r="J34" s="1215">
        <v>2568.3535999999999</v>
      </c>
      <c r="K34" s="1215">
        <v>958.22479999999996</v>
      </c>
      <c r="L34" s="1215">
        <v>3556.2777599999999</v>
      </c>
      <c r="M34" s="1215">
        <v>6492.2786000000006</v>
      </c>
      <c r="N34" s="1215">
        <v>7552.8263999999999</v>
      </c>
      <c r="O34" s="1215">
        <v>16767.3</v>
      </c>
      <c r="P34" s="1215">
        <v>4531.2299999999996</v>
      </c>
      <c r="Q34" s="1215">
        <v>10607.6</v>
      </c>
      <c r="R34" s="1215">
        <v>8681.5</v>
      </c>
      <c r="S34" s="1215">
        <v>8087.9999999999991</v>
      </c>
      <c r="T34" s="1215">
        <v>2457.3000000000002</v>
      </c>
      <c r="U34" s="1215">
        <v>-1795.4</v>
      </c>
      <c r="V34" s="1215">
        <v>-2116.3000000000002</v>
      </c>
      <c r="W34" s="1215">
        <v>16135.100000000002</v>
      </c>
      <c r="X34" s="1366">
        <v>-1478.46806072053</v>
      </c>
      <c r="Y34" s="1598">
        <v>11677.780356000001</v>
      </c>
    </row>
    <row r="35" spans="1:25" s="1126" customFormat="1" ht="15" customHeight="1">
      <c r="A35" s="575" t="s">
        <v>690</v>
      </c>
      <c r="B35" s="1214">
        <v>24.2</v>
      </c>
      <c r="C35" s="1214">
        <v>246.60000000000002</v>
      </c>
      <c r="D35" s="1214">
        <v>323.10000000000002</v>
      </c>
      <c r="E35" s="1214">
        <v>287.89999999999998</v>
      </c>
      <c r="F35" s="1214">
        <v>572.79999999999995</v>
      </c>
      <c r="G35" s="1214">
        <v>26.799999999999997</v>
      </c>
      <c r="H35" s="1214">
        <v>406.7</v>
      </c>
      <c r="I35" s="1214">
        <v>2842.4</v>
      </c>
      <c r="J35" s="1214">
        <v>1518.3145994698623</v>
      </c>
      <c r="K35" s="1214">
        <v>543.64606010533885</v>
      </c>
      <c r="L35" s="1214">
        <v>1896.9881510551131</v>
      </c>
      <c r="M35" s="1214">
        <v>3525.5779682605244</v>
      </c>
      <c r="N35" s="1214">
        <v>4499.072326069745</v>
      </c>
      <c r="O35" s="1214">
        <v>16865.06322420737</v>
      </c>
      <c r="P35" s="1214">
        <v>7633.1</v>
      </c>
      <c r="Q35" s="1214">
        <v>11733.1</v>
      </c>
      <c r="R35" s="1214">
        <v>19048.2</v>
      </c>
      <c r="S35" s="1214">
        <v>23952.400000000001</v>
      </c>
      <c r="T35" s="1214">
        <v>23109.3</v>
      </c>
      <c r="U35" s="1214">
        <v>19847.5</v>
      </c>
      <c r="V35" s="1214">
        <v>35155.199999999997</v>
      </c>
      <c r="W35" s="1214">
        <v>36347.199999999997</v>
      </c>
      <c r="X35" s="1365">
        <v>44683.517</v>
      </c>
      <c r="Y35" s="1597">
        <v>57481.772613540998</v>
      </c>
    </row>
    <row r="36" spans="1:25" s="1126" customFormat="1" ht="15" customHeight="1" thickBot="1">
      <c r="A36" s="579" t="s">
        <v>211</v>
      </c>
      <c r="B36" s="1217">
        <v>967.2</v>
      </c>
      <c r="C36" s="1217">
        <v>3198.6</v>
      </c>
      <c r="D36" s="1217">
        <v>4693.2</v>
      </c>
      <c r="E36" s="1217">
        <v>4106.5</v>
      </c>
      <c r="F36" s="1217">
        <v>4432.5</v>
      </c>
      <c r="G36" s="1217">
        <v>4706.4000000000005</v>
      </c>
      <c r="H36" s="1217">
        <v>6477.2000000000007</v>
      </c>
      <c r="I36" s="1217">
        <v>8903.6191999999992</v>
      </c>
      <c r="J36" s="1217">
        <v>12014.7</v>
      </c>
      <c r="K36" s="1217">
        <v>4884.3994000000002</v>
      </c>
      <c r="L36" s="1217">
        <v>15463.5</v>
      </c>
      <c r="M36" s="1217">
        <v>28689.199999999997</v>
      </c>
      <c r="N36" s="1217">
        <v>34162.300000000003</v>
      </c>
      <c r="O36" s="1217">
        <v>82866.899999999994</v>
      </c>
      <c r="P36" s="1217">
        <v>55145.84</v>
      </c>
      <c r="Q36" s="1217">
        <v>75549.899999999994</v>
      </c>
      <c r="R36" s="1217">
        <v>122753.72</v>
      </c>
      <c r="S36" s="1217">
        <v>151610</v>
      </c>
      <c r="T36" s="1217">
        <v>170338.9</v>
      </c>
      <c r="U36" s="1217">
        <v>117872.1</v>
      </c>
      <c r="V36" s="1217">
        <v>189293.35</v>
      </c>
      <c r="W36" s="1217">
        <v>237837.6</v>
      </c>
      <c r="X36" s="1368">
        <v>221652.3418724091</v>
      </c>
      <c r="Y36" s="1600">
        <v>343883.08460954099</v>
      </c>
    </row>
    <row r="37" spans="1:25" ht="15" customHeight="1" thickTop="1">
      <c r="A37" s="575"/>
      <c r="B37" s="966"/>
      <c r="C37" s="966"/>
      <c r="D37" s="966"/>
      <c r="E37" s="966"/>
      <c r="F37" s="966"/>
      <c r="G37" s="966"/>
      <c r="H37" s="966"/>
      <c r="I37" s="966"/>
      <c r="J37" s="966"/>
      <c r="K37" s="966"/>
      <c r="L37" s="966"/>
      <c r="M37" s="966"/>
      <c r="N37" s="966"/>
      <c r="O37" s="966"/>
      <c r="P37" s="966"/>
      <c r="Q37" s="966"/>
      <c r="R37" s="966"/>
      <c r="S37" s="966"/>
      <c r="T37" s="968"/>
      <c r="U37" s="968"/>
      <c r="V37" s="969"/>
      <c r="W37" s="969"/>
      <c r="X37" s="1369"/>
      <c r="Y37" s="1601"/>
    </row>
    <row r="38" spans="1:25" ht="15" customHeight="1">
      <c r="A38" s="575" t="s">
        <v>691</v>
      </c>
      <c r="B38" s="1128">
        <v>334</v>
      </c>
      <c r="C38" s="1128">
        <v>611</v>
      </c>
      <c r="D38" s="1128">
        <v>902</v>
      </c>
      <c r="E38" s="1128">
        <v>745</v>
      </c>
      <c r="F38" s="1128">
        <v>693</v>
      </c>
      <c r="G38" s="1128">
        <v>674</v>
      </c>
      <c r="H38" s="1129">
        <v>552</v>
      </c>
      <c r="I38" s="1129">
        <v>550</v>
      </c>
      <c r="J38" s="1129">
        <v>881</v>
      </c>
      <c r="K38" s="1129">
        <v>747</v>
      </c>
      <c r="L38" s="1129">
        <v>769</v>
      </c>
      <c r="M38" s="1129">
        <v>774</v>
      </c>
      <c r="N38" s="1129">
        <v>753</v>
      </c>
      <c r="O38" s="1129">
        <v>757</v>
      </c>
      <c r="P38" s="1129">
        <v>750</v>
      </c>
      <c r="Q38" s="1129">
        <v>709</v>
      </c>
      <c r="R38" s="1129">
        <v>733</v>
      </c>
      <c r="S38" s="1129">
        <v>828</v>
      </c>
      <c r="T38" s="1129">
        <v>801</v>
      </c>
      <c r="U38" s="1129">
        <v>821</v>
      </c>
      <c r="V38" s="1129">
        <v>883</v>
      </c>
      <c r="W38" s="1129">
        <v>825</v>
      </c>
      <c r="X38" s="1370">
        <v>891</v>
      </c>
      <c r="Y38" s="1602">
        <v>948</v>
      </c>
    </row>
    <row r="39" spans="1:25" ht="15" customHeight="1">
      <c r="A39" s="575" t="s">
        <v>1132</v>
      </c>
      <c r="B39" s="967">
        <v>23.428066558680609</v>
      </c>
      <c r="C39" s="967">
        <v>30.100794813729404</v>
      </c>
      <c r="D39" s="967">
        <v>38.253363641948766</v>
      </c>
      <c r="E39" s="967">
        <v>39.814717338667222</v>
      </c>
      <c r="F39" s="967">
        <v>48.67128027681661</v>
      </c>
      <c r="G39" s="967">
        <v>53.857396063310425</v>
      </c>
      <c r="H39" s="967">
        <v>58.91069103318214</v>
      </c>
      <c r="I39" s="967">
        <v>74.252729113252911</v>
      </c>
      <c r="J39" s="967">
        <v>49.846696433313767</v>
      </c>
      <c r="K39" s="967">
        <v>41.978568430886206</v>
      </c>
      <c r="L39" s="967">
        <v>46.666338601852395</v>
      </c>
      <c r="M39" s="967">
        <v>56.99421069588972</v>
      </c>
      <c r="N39" s="967">
        <v>55.022177720401643</v>
      </c>
      <c r="O39" s="967">
        <v>62.229765457223202</v>
      </c>
      <c r="P39" s="967">
        <v>47.96172438525187</v>
      </c>
      <c r="Q39" s="967">
        <v>55.049845572682017</v>
      </c>
      <c r="R39" s="967">
        <v>67.169250468383623</v>
      </c>
      <c r="S39" s="967">
        <v>73.783545372278539</v>
      </c>
      <c r="T39" s="967">
        <v>53.021687065987884</v>
      </c>
      <c r="U39" s="967">
        <v>79.157541666731433</v>
      </c>
      <c r="V39" s="967">
        <v>77.440968168428213</v>
      </c>
      <c r="W39" s="967">
        <v>74.482477660541591</v>
      </c>
      <c r="X39" s="1371">
        <v>72.309645331710087</v>
      </c>
      <c r="Y39" s="1603">
        <v>90.349416502803209</v>
      </c>
    </row>
    <row r="40" spans="1:25" ht="15" customHeight="1" thickBot="1">
      <c r="A40" s="580" t="s">
        <v>1133</v>
      </c>
      <c r="B40" s="970">
        <v>75.143572375202467</v>
      </c>
      <c r="C40" s="970">
        <v>74.046445539718476</v>
      </c>
      <c r="D40" s="970">
        <v>57.937580635252203</v>
      </c>
      <c r="E40" s="970">
        <v>55.711127487103909</v>
      </c>
      <c r="F40" s="970">
        <v>47.799307958477506</v>
      </c>
      <c r="G40" s="970">
        <v>42.190366615877359</v>
      </c>
      <c r="H40" s="970">
        <v>49.753042072650523</v>
      </c>
      <c r="I40" s="970">
        <v>79.556667997964993</v>
      </c>
      <c r="J40" s="970">
        <v>61.418079704819178</v>
      </c>
      <c r="K40" s="970">
        <v>59.290214067252691</v>
      </c>
      <c r="L40" s="970">
        <v>63.051241768105768</v>
      </c>
      <c r="M40" s="970">
        <v>54.498179423702155</v>
      </c>
      <c r="N40" s="970">
        <v>56.411032691437029</v>
      </c>
      <c r="O40" s="970">
        <v>63.878817130651882</v>
      </c>
      <c r="P40" s="970">
        <v>75.877324438898384</v>
      </c>
      <c r="Q40" s="970">
        <v>83.339918377573596</v>
      </c>
      <c r="R40" s="970">
        <v>72.267840800631575</v>
      </c>
      <c r="S40" s="970">
        <v>64.851775525154423</v>
      </c>
      <c r="T40" s="970">
        <v>75.127871851343684</v>
      </c>
      <c r="U40" s="970">
        <v>58.697284182418137</v>
      </c>
      <c r="V40" s="970">
        <v>59.890634543866021</v>
      </c>
      <c r="W40" s="970">
        <v>44.929235944592435</v>
      </c>
      <c r="X40" s="1372">
        <v>49.99411342145833</v>
      </c>
      <c r="Y40" s="1604">
        <v>45.812877680954578</v>
      </c>
    </row>
    <row r="41" spans="1:25" s="582" customFormat="1" ht="15" customHeight="1">
      <c r="A41" s="1898" t="s">
        <v>52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</row>
    <row r="42" spans="1:25" s="582" customFormat="1" ht="15" customHeight="1">
      <c r="A42" s="1907" t="s">
        <v>1427</v>
      </c>
      <c r="H42" s="268"/>
      <c r="I42" s="269"/>
      <c r="J42" s="269"/>
      <c r="K42" s="270"/>
      <c r="L42" s="270"/>
      <c r="M42" s="270"/>
      <c r="N42" s="270"/>
      <c r="O42" s="269"/>
      <c r="P42" s="269"/>
      <c r="Q42" s="269"/>
      <c r="R42" s="269"/>
    </row>
    <row r="43" spans="1:25" s="582" customFormat="1" ht="15" customHeight="1">
      <c r="A43" s="1908" t="s">
        <v>1428</v>
      </c>
      <c r="H43" s="268"/>
      <c r="I43" s="269"/>
      <c r="J43" s="269"/>
      <c r="K43" s="270"/>
      <c r="L43" s="270"/>
      <c r="M43" s="270"/>
      <c r="N43" s="271"/>
      <c r="O43" s="269"/>
      <c r="P43" s="269"/>
      <c r="Q43" s="269"/>
      <c r="R43" s="269"/>
    </row>
    <row r="44" spans="1:25" s="582" customFormat="1" ht="15" customHeight="1">
      <c r="A44" s="1908" t="s">
        <v>1429</v>
      </c>
      <c r="H44" s="268"/>
      <c r="I44" s="269"/>
      <c r="J44" s="269"/>
      <c r="K44" s="270"/>
      <c r="L44" s="270"/>
      <c r="M44" s="270"/>
      <c r="N44" s="271"/>
      <c r="O44" s="269"/>
      <c r="P44" s="269"/>
      <c r="Q44" s="269"/>
      <c r="R44" s="269"/>
    </row>
    <row r="45" spans="1:25" s="582" customFormat="1" ht="15" customHeight="1">
      <c r="A45" s="1908" t="s">
        <v>816</v>
      </c>
      <c r="H45" s="268"/>
      <c r="I45" s="269"/>
      <c r="J45" s="269"/>
      <c r="K45" s="270"/>
      <c r="L45" s="270"/>
      <c r="M45" s="270"/>
      <c r="N45" s="270"/>
      <c r="O45" s="269"/>
      <c r="P45" s="269"/>
      <c r="Q45" s="269"/>
      <c r="R45" s="269"/>
    </row>
    <row r="46" spans="1:25" s="582" customFormat="1" ht="20.100000000000001" customHeight="1">
      <c r="A46" s="1909" t="s">
        <v>1430</v>
      </c>
      <c r="H46" s="268"/>
      <c r="I46" s="269"/>
      <c r="J46" s="269"/>
      <c r="K46" s="270"/>
      <c r="L46" s="270"/>
      <c r="M46" s="270"/>
      <c r="N46" s="270"/>
      <c r="O46" s="269"/>
      <c r="P46" s="269"/>
      <c r="Q46" s="269"/>
      <c r="R46" s="269"/>
    </row>
    <row r="47" spans="1:25" s="582" customFormat="1" ht="15">
      <c r="A47" s="1909" t="s">
        <v>1431</v>
      </c>
    </row>
  </sheetData>
  <hyperlinks>
    <hyperlink ref="A1" location="Menu!A1" display="Return to Menu"/>
  </hyperlinks>
  <pageMargins left="0.7" right="0.25" top="0.72" bottom="0.5" header="0.5" footer="0"/>
  <pageSetup scale="54" fitToWidth="3" fitToHeight="3" orientation="landscape" r:id="rId1"/>
  <headerFooter alignWithMargins="0"/>
  <colBreaks count="1" manualBreakCount="1">
    <brk id="12" max="46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7" sqref="A27"/>
    </sheetView>
  </sheetViews>
  <sheetFormatPr defaultRowHeight="15.75"/>
  <cols>
    <col min="1" max="1" width="42.140625" style="595" customWidth="1"/>
    <col min="2" max="2" width="11.5703125" style="595" bestFit="1" customWidth="1"/>
    <col min="3" max="5" width="12.85546875" style="595" bestFit="1" customWidth="1"/>
    <col min="6" max="6" width="11.5703125" style="595" bestFit="1" customWidth="1"/>
    <col min="7" max="7" width="12.85546875" style="595" bestFit="1" customWidth="1"/>
    <col min="8" max="10" width="11.5703125" style="595" bestFit="1" customWidth="1"/>
    <col min="11" max="17" width="12.85546875" style="595" bestFit="1" customWidth="1"/>
    <col min="18" max="20" width="14.28515625" style="595" bestFit="1" customWidth="1"/>
    <col min="21" max="21" width="9.140625" style="595" hidden="1" customWidth="1"/>
    <col min="22" max="22" width="14.28515625" style="595" bestFit="1" customWidth="1"/>
    <col min="23" max="25" width="14.7109375" style="595" customWidth="1"/>
    <col min="26" max="26" width="13.85546875" style="595" customWidth="1"/>
    <col min="27" max="16384" width="9.140625" style="595"/>
  </cols>
  <sheetData>
    <row r="1" spans="1:47" ht="26.25">
      <c r="A1" s="1736" t="s">
        <v>1407</v>
      </c>
    </row>
    <row r="2" spans="1:47" s="584" customFormat="1" ht="18" customHeight="1" thickBot="1">
      <c r="A2" s="913" t="s">
        <v>1038</v>
      </c>
      <c r="B2" s="913"/>
      <c r="C2" s="913"/>
      <c r="D2" s="913"/>
      <c r="E2" s="913"/>
      <c r="F2" s="971"/>
      <c r="G2" s="583"/>
      <c r="H2" s="1218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</row>
    <row r="3" spans="1:47" s="807" customFormat="1" ht="18" customHeight="1" thickBot="1">
      <c r="A3" s="803" t="s">
        <v>692</v>
      </c>
      <c r="B3" s="804">
        <v>1992</v>
      </c>
      <c r="C3" s="804">
        <v>1993</v>
      </c>
      <c r="D3" s="804">
        <v>1994</v>
      </c>
      <c r="E3" s="804">
        <v>1995</v>
      </c>
      <c r="F3" s="804">
        <v>1996</v>
      </c>
      <c r="G3" s="804">
        <v>1997</v>
      </c>
      <c r="H3" s="804">
        <v>1998</v>
      </c>
      <c r="I3" s="804">
        <v>1999</v>
      </c>
      <c r="J3" s="804">
        <v>2000</v>
      </c>
      <c r="K3" s="804">
        <v>2001</v>
      </c>
      <c r="L3" s="804">
        <v>2002</v>
      </c>
      <c r="M3" s="804">
        <v>2003</v>
      </c>
      <c r="N3" s="804">
        <v>2004</v>
      </c>
      <c r="O3" s="804">
        <v>2005</v>
      </c>
      <c r="P3" s="804">
        <v>2006</v>
      </c>
      <c r="Q3" s="804">
        <v>2007</v>
      </c>
      <c r="R3" s="805">
        <v>2008</v>
      </c>
      <c r="S3" s="805">
        <v>2009</v>
      </c>
      <c r="T3" s="805">
        <v>2010</v>
      </c>
      <c r="U3" s="806"/>
      <c r="V3" s="805">
        <v>2011</v>
      </c>
      <c r="W3" s="805">
        <v>2012</v>
      </c>
      <c r="X3" s="805">
        <v>2013</v>
      </c>
      <c r="Y3" s="805">
        <v>2014</v>
      </c>
      <c r="Z3" s="1373">
        <v>2015</v>
      </c>
    </row>
    <row r="4" spans="1:47" s="585" customFormat="1" ht="18" customHeight="1">
      <c r="A4" s="586" t="s">
        <v>477</v>
      </c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8"/>
      <c r="V4" s="588"/>
      <c r="W4" s="588"/>
      <c r="X4" s="588"/>
      <c r="Y4" s="588"/>
      <c r="Z4" s="1605"/>
    </row>
    <row r="5" spans="1:47" s="1131" customFormat="1" ht="18" customHeight="1">
      <c r="A5" s="589" t="s">
        <v>693</v>
      </c>
      <c r="B5" s="1219">
        <v>286</v>
      </c>
      <c r="C5" s="1220">
        <v>4446.5</v>
      </c>
      <c r="D5" s="1220">
        <v>3655.3</v>
      </c>
      <c r="E5" s="1220">
        <v>3634.2000000000003</v>
      </c>
      <c r="F5" s="1220">
        <v>1672</v>
      </c>
      <c r="G5" s="1220">
        <v>4886.8</v>
      </c>
      <c r="H5" s="1220">
        <v>2680.8</v>
      </c>
      <c r="I5" s="1220">
        <v>1571.4</v>
      </c>
      <c r="J5" s="1220">
        <v>1464.3000000000002</v>
      </c>
      <c r="K5" s="1220">
        <v>2156.6</v>
      </c>
      <c r="L5" s="1220">
        <v>2838.8</v>
      </c>
      <c r="M5" s="1220">
        <v>4627.5</v>
      </c>
      <c r="N5" s="1220">
        <v>7146.9</v>
      </c>
      <c r="O5" s="1220">
        <v>8576.1</v>
      </c>
      <c r="P5" s="1220">
        <v>13514.099999999999</v>
      </c>
      <c r="Q5" s="1220">
        <v>15279.026</v>
      </c>
      <c r="R5" s="1220">
        <v>27757.3</v>
      </c>
      <c r="S5" s="1220">
        <v>33012.299999999996</v>
      </c>
      <c r="T5" s="1220">
        <v>27865.599999999999</v>
      </c>
      <c r="U5" s="1220">
        <v>0</v>
      </c>
      <c r="V5" s="1220">
        <v>25123.200000000001</v>
      </c>
      <c r="W5" s="1220">
        <v>13631.155000000001</v>
      </c>
      <c r="X5" s="1220">
        <v>14177.458000000001</v>
      </c>
      <c r="Y5" s="1220">
        <v>11200.878000000001</v>
      </c>
      <c r="Z5" s="1374">
        <v>8763.4750000000004</v>
      </c>
      <c r="AJ5" s="1132"/>
      <c r="AK5" s="1132"/>
      <c r="AL5" s="1132"/>
      <c r="AM5" s="1132"/>
      <c r="AN5" s="1132"/>
      <c r="AO5" s="1132"/>
      <c r="AP5" s="1132"/>
      <c r="AQ5" s="1132"/>
      <c r="AR5" s="1132"/>
      <c r="AS5" s="1132"/>
      <c r="AT5" s="1132"/>
      <c r="AU5" s="1132"/>
    </row>
    <row r="6" spans="1:47" s="585" customFormat="1" ht="18" customHeight="1">
      <c r="A6" s="591" t="s">
        <v>694</v>
      </c>
      <c r="B6" s="1221">
        <v>40.04</v>
      </c>
      <c r="C6" s="1218">
        <v>239.20400000000001</v>
      </c>
      <c r="D6" s="1218">
        <v>271.19400000000002</v>
      </c>
      <c r="E6" s="1218">
        <v>232.30200000000002</v>
      </c>
      <c r="F6" s="1218">
        <v>153.91600000000003</v>
      </c>
      <c r="G6" s="1218">
        <v>418.47400000000005</v>
      </c>
      <c r="H6" s="1218">
        <v>367.61200000000008</v>
      </c>
      <c r="I6" s="1218">
        <v>178.5</v>
      </c>
      <c r="J6" s="1218">
        <v>203.26600000000002</v>
      </c>
      <c r="K6" s="1218">
        <v>265.93</v>
      </c>
      <c r="L6" s="1218">
        <v>237.45400000000001</v>
      </c>
      <c r="M6" s="1218">
        <v>373.38</v>
      </c>
      <c r="N6" s="1218">
        <v>656.81</v>
      </c>
      <c r="O6" s="1218">
        <v>160.31399999999999</v>
      </c>
      <c r="P6" s="1218">
        <v>590.89800000000002</v>
      </c>
      <c r="Q6" s="1218">
        <v>98.2</v>
      </c>
      <c r="R6" s="1218">
        <v>94.3</v>
      </c>
      <c r="S6" s="1218">
        <v>109.9</v>
      </c>
      <c r="T6" s="1218">
        <v>14</v>
      </c>
      <c r="U6" s="1218">
        <v>0</v>
      </c>
      <c r="V6" s="1218">
        <v>14.1</v>
      </c>
      <c r="W6" s="1218">
        <v>21.122</v>
      </c>
      <c r="X6" s="1218">
        <v>26.254000000000001</v>
      </c>
      <c r="Y6" s="1218">
        <v>99.427999999999997</v>
      </c>
      <c r="Z6" s="1375">
        <v>849.50099999999998</v>
      </c>
      <c r="AJ6" s="590"/>
      <c r="AK6" s="590"/>
      <c r="AL6" s="590"/>
      <c r="AM6" s="590"/>
      <c r="AN6" s="590"/>
      <c r="AO6" s="590"/>
      <c r="AP6" s="590"/>
      <c r="AQ6" s="590"/>
      <c r="AR6" s="590"/>
      <c r="AS6" s="590"/>
      <c r="AT6" s="590"/>
      <c r="AU6" s="590"/>
    </row>
    <row r="7" spans="1:47" s="585" customFormat="1" ht="18" customHeight="1">
      <c r="A7" s="591" t="s">
        <v>695</v>
      </c>
      <c r="B7" s="1221">
        <v>245.96</v>
      </c>
      <c r="C7" s="1218">
        <v>1469.396</v>
      </c>
      <c r="D7" s="1218">
        <v>1665.9059999999999</v>
      </c>
      <c r="E7" s="1218">
        <v>1426.998</v>
      </c>
      <c r="F7" s="1218">
        <v>945.48400000000004</v>
      </c>
      <c r="G7" s="1218">
        <v>2570.6259999999997</v>
      </c>
      <c r="H7" s="1218">
        <v>2258.1880000000001</v>
      </c>
      <c r="I7" s="1218">
        <v>1096.5</v>
      </c>
      <c r="J7" s="1218">
        <v>1248.634</v>
      </c>
      <c r="K7" s="1218">
        <v>1633.57</v>
      </c>
      <c r="L7" s="1218">
        <v>1458.646</v>
      </c>
      <c r="M7" s="1218">
        <v>2293.62</v>
      </c>
      <c r="N7" s="1218">
        <v>4034.6900000000005</v>
      </c>
      <c r="O7" s="1218">
        <v>984.78599999999994</v>
      </c>
      <c r="P7" s="1218">
        <v>3629.8019999999997</v>
      </c>
      <c r="Q7" s="1218">
        <v>3721.9</v>
      </c>
      <c r="R7" s="1218">
        <v>5871</v>
      </c>
      <c r="S7" s="1218">
        <v>5254.3</v>
      </c>
      <c r="T7" s="1218">
        <v>5807.6</v>
      </c>
      <c r="U7" s="1218">
        <v>0</v>
      </c>
      <c r="V7" s="1218">
        <v>12785</v>
      </c>
      <c r="W7" s="1218">
        <v>2648.1480000000001</v>
      </c>
      <c r="X7" s="1218">
        <v>2579.3470000000002</v>
      </c>
      <c r="Y7" s="1218">
        <v>3089.1010000000001</v>
      </c>
      <c r="Z7" s="1375">
        <v>2320.1289999999999</v>
      </c>
      <c r="AJ7" s="590"/>
      <c r="AK7" s="590"/>
      <c r="AL7" s="590"/>
      <c r="AM7" s="590"/>
      <c r="AN7" s="590"/>
      <c r="AO7" s="590"/>
      <c r="AP7" s="590"/>
      <c r="AQ7" s="590"/>
      <c r="AR7" s="590"/>
      <c r="AS7" s="590"/>
      <c r="AT7" s="590"/>
      <c r="AU7" s="590"/>
    </row>
    <row r="8" spans="1:47" s="585" customFormat="1" ht="18" customHeight="1">
      <c r="A8" s="591" t="s">
        <v>696</v>
      </c>
      <c r="B8" s="1221">
        <v>0</v>
      </c>
      <c r="C8" s="1218">
        <v>2737.9</v>
      </c>
      <c r="D8" s="1218">
        <v>1718.2</v>
      </c>
      <c r="E8" s="1218">
        <v>1974.9</v>
      </c>
      <c r="F8" s="1218">
        <v>572.6</v>
      </c>
      <c r="G8" s="1218">
        <v>1897.7</v>
      </c>
      <c r="H8" s="1218">
        <v>55</v>
      </c>
      <c r="I8" s="1218">
        <v>296.39999999999998</v>
      </c>
      <c r="J8" s="1218">
        <v>12.4</v>
      </c>
      <c r="K8" s="1218">
        <v>257.10000000000002</v>
      </c>
      <c r="L8" s="1218">
        <v>1142.7</v>
      </c>
      <c r="M8" s="1218">
        <v>1960.5</v>
      </c>
      <c r="N8" s="1218">
        <v>2455.4</v>
      </c>
      <c r="O8" s="1218">
        <v>7431</v>
      </c>
      <c r="P8" s="1218">
        <v>9293.4</v>
      </c>
      <c r="Q8" s="1218">
        <v>11458.925999999999</v>
      </c>
      <c r="R8" s="1218">
        <v>21792</v>
      </c>
      <c r="S8" s="1218">
        <v>27648.1</v>
      </c>
      <c r="T8" s="1218">
        <v>22044</v>
      </c>
      <c r="U8" s="1218">
        <v>0</v>
      </c>
      <c r="V8" s="1218">
        <v>12324.1</v>
      </c>
      <c r="W8" s="1218">
        <v>10961.885</v>
      </c>
      <c r="X8" s="1218">
        <v>11571.857</v>
      </c>
      <c r="Y8" s="1218">
        <v>8012.3490000000002</v>
      </c>
      <c r="Z8" s="1375">
        <v>5593.8450000000003</v>
      </c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</row>
    <row r="9" spans="1:47" s="1131" customFormat="1" ht="18" customHeight="1">
      <c r="A9" s="589" t="s">
        <v>697</v>
      </c>
      <c r="B9" s="1219">
        <v>1512.8</v>
      </c>
      <c r="C9" s="1220">
        <v>5634</v>
      </c>
      <c r="D9" s="1220">
        <v>4787.7</v>
      </c>
      <c r="E9" s="1220">
        <v>5079.1000000000004</v>
      </c>
      <c r="F9" s="1220">
        <v>3967.5</v>
      </c>
      <c r="G9" s="1220">
        <v>5517.1</v>
      </c>
      <c r="H9" s="1220">
        <v>4114.8999999999996</v>
      </c>
      <c r="I9" s="1220">
        <v>4347.5</v>
      </c>
      <c r="J9" s="1220">
        <v>5270.9</v>
      </c>
      <c r="K9" s="1220">
        <v>8608.6</v>
      </c>
      <c r="L9" s="1220">
        <v>6291.4</v>
      </c>
      <c r="M9" s="1220">
        <v>19111.7</v>
      </c>
      <c r="N9" s="1220">
        <v>20050.400000000001</v>
      </c>
      <c r="O9" s="1220">
        <v>22007.699999999997</v>
      </c>
      <c r="P9" s="1220">
        <v>32601.9</v>
      </c>
      <c r="Q9" s="1220">
        <v>39535.095000000001</v>
      </c>
      <c r="R9" s="1220">
        <v>84830.1</v>
      </c>
      <c r="S9" s="1220">
        <v>61088.2</v>
      </c>
      <c r="T9" s="1220">
        <v>57769.599999999999</v>
      </c>
      <c r="U9" s="1220">
        <v>0</v>
      </c>
      <c r="V9" s="1220">
        <v>60163.5</v>
      </c>
      <c r="W9" s="1220">
        <v>40640.543000000005</v>
      </c>
      <c r="X9" s="1220">
        <v>66128.600000000006</v>
      </c>
      <c r="Y9" s="1220">
        <v>68967.331000000006</v>
      </c>
      <c r="Z9" s="1374">
        <v>60767.919000000002</v>
      </c>
      <c r="AJ9" s="1132"/>
      <c r="AK9" s="1132"/>
      <c r="AL9" s="1132"/>
      <c r="AM9" s="1132"/>
      <c r="AN9" s="1132"/>
      <c r="AO9" s="1132"/>
      <c r="AP9" s="1132"/>
      <c r="AQ9" s="1132"/>
      <c r="AR9" s="1132"/>
      <c r="AS9" s="1132"/>
      <c r="AT9" s="1132"/>
      <c r="AU9" s="1132"/>
    </row>
    <row r="10" spans="1:47" s="585" customFormat="1" ht="18" customHeight="1">
      <c r="A10" s="591" t="s">
        <v>698</v>
      </c>
      <c r="B10" s="1221">
        <v>380.7</v>
      </c>
      <c r="C10" s="1218">
        <v>1298.5</v>
      </c>
      <c r="D10" s="1218">
        <v>1333.8</v>
      </c>
      <c r="E10" s="1218">
        <v>1232.5999999999999</v>
      </c>
      <c r="F10" s="1218">
        <v>1519.7</v>
      </c>
      <c r="G10" s="1218">
        <v>1516.7</v>
      </c>
      <c r="H10" s="1218">
        <v>643.29999999999995</v>
      </c>
      <c r="I10" s="1218">
        <v>1608.2</v>
      </c>
      <c r="J10" s="1218">
        <v>606.5</v>
      </c>
      <c r="K10" s="1218">
        <v>1693</v>
      </c>
      <c r="L10" s="1218">
        <v>2189.9</v>
      </c>
      <c r="M10" s="1218">
        <v>4313.3</v>
      </c>
      <c r="N10" s="1218">
        <v>5488.9</v>
      </c>
      <c r="O10" s="1218">
        <v>5756.4</v>
      </c>
      <c r="P10" s="1218">
        <v>8756.1</v>
      </c>
      <c r="Q10" s="1218">
        <v>12755.959000000001</v>
      </c>
      <c r="R10" s="1218">
        <v>34442.300000000003</v>
      </c>
      <c r="S10" s="1218">
        <v>28742.6</v>
      </c>
      <c r="T10" s="1218">
        <v>27123.3</v>
      </c>
      <c r="U10" s="1218">
        <v>0</v>
      </c>
      <c r="V10" s="1218">
        <v>26806.799999999999</v>
      </c>
      <c r="W10" s="1218">
        <v>16868.305</v>
      </c>
      <c r="X10" s="1218">
        <v>19448.768</v>
      </c>
      <c r="Y10" s="1218">
        <v>20158.633999999998</v>
      </c>
      <c r="Z10" s="1375">
        <v>11143.993</v>
      </c>
      <c r="AJ10" s="590"/>
      <c r="AK10" s="590"/>
      <c r="AL10" s="590"/>
      <c r="AM10" s="590"/>
      <c r="AN10" s="590"/>
      <c r="AO10" s="590"/>
      <c r="AP10" s="590"/>
      <c r="AQ10" s="590"/>
      <c r="AR10" s="590"/>
      <c r="AS10" s="590"/>
      <c r="AT10" s="590"/>
      <c r="AU10" s="590"/>
    </row>
    <row r="11" spans="1:47" s="585" customFormat="1" ht="18" customHeight="1">
      <c r="A11" s="591" t="s">
        <v>699</v>
      </c>
      <c r="B11" s="1221">
        <v>1132.0999999999999</v>
      </c>
      <c r="C11" s="1218">
        <v>4335.5</v>
      </c>
      <c r="D11" s="1218">
        <v>3453.9</v>
      </c>
      <c r="E11" s="1218">
        <v>3846.5</v>
      </c>
      <c r="F11" s="1218">
        <v>2447.8000000000002</v>
      </c>
      <c r="G11" s="1218">
        <v>4000.4</v>
      </c>
      <c r="H11" s="1218">
        <v>3471.6</v>
      </c>
      <c r="I11" s="1218">
        <v>2739.3</v>
      </c>
      <c r="J11" s="1218">
        <v>4664.3999999999996</v>
      </c>
      <c r="K11" s="1218">
        <v>6915.6</v>
      </c>
      <c r="L11" s="1218">
        <v>4101.5</v>
      </c>
      <c r="M11" s="1218">
        <v>14798.4</v>
      </c>
      <c r="N11" s="1218">
        <v>14561.5</v>
      </c>
      <c r="O11" s="1218">
        <v>16251.300000000001</v>
      </c>
      <c r="P11" s="1218">
        <v>23845.8</v>
      </c>
      <c r="Q11" s="1218">
        <v>26779.135999999999</v>
      </c>
      <c r="R11" s="1218">
        <v>50387.8</v>
      </c>
      <c r="S11" s="1218">
        <v>32345.599999999999</v>
      </c>
      <c r="T11" s="1218">
        <v>30646.3</v>
      </c>
      <c r="U11" s="1218">
        <v>0</v>
      </c>
      <c r="V11" s="1218">
        <v>33356.699999999997</v>
      </c>
      <c r="W11" s="1218">
        <v>23772.238000000001</v>
      </c>
      <c r="X11" s="1218">
        <v>46679.832000000002</v>
      </c>
      <c r="Y11" s="1218">
        <v>48808.697</v>
      </c>
      <c r="Z11" s="1375">
        <v>49623.925999999999</v>
      </c>
      <c r="AJ11" s="590"/>
      <c r="AK11" s="590"/>
      <c r="AL11" s="590"/>
      <c r="AM11" s="590"/>
      <c r="AN11" s="590"/>
      <c r="AO11" s="590"/>
      <c r="AP11" s="590"/>
      <c r="AQ11" s="590"/>
      <c r="AR11" s="590"/>
      <c r="AS11" s="590"/>
      <c r="AT11" s="590"/>
      <c r="AU11" s="590"/>
    </row>
    <row r="12" spans="1:47" s="585" customFormat="1" ht="18" customHeight="1">
      <c r="A12" s="591" t="s">
        <v>700</v>
      </c>
      <c r="B12" s="1221">
        <v>0</v>
      </c>
      <c r="C12" s="1218">
        <v>0</v>
      </c>
      <c r="D12" s="1218">
        <v>0</v>
      </c>
      <c r="E12" s="1218">
        <v>0</v>
      </c>
      <c r="F12" s="1218">
        <v>0</v>
      </c>
      <c r="G12" s="1218">
        <v>0</v>
      </c>
      <c r="H12" s="1218">
        <v>0</v>
      </c>
      <c r="I12" s="1218">
        <v>0</v>
      </c>
      <c r="J12" s="1218">
        <v>0</v>
      </c>
      <c r="K12" s="1218">
        <v>0</v>
      </c>
      <c r="L12" s="1218">
        <v>0</v>
      </c>
      <c r="M12" s="1218">
        <v>0</v>
      </c>
      <c r="N12" s="1218">
        <v>0</v>
      </c>
      <c r="O12" s="1218">
        <v>0</v>
      </c>
      <c r="P12" s="1218">
        <v>0</v>
      </c>
      <c r="Q12" s="1218">
        <v>0</v>
      </c>
      <c r="R12" s="1218">
        <v>0</v>
      </c>
      <c r="S12" s="1218">
        <v>0</v>
      </c>
      <c r="T12" s="1218">
        <v>0</v>
      </c>
      <c r="U12" s="1218">
        <v>0</v>
      </c>
      <c r="V12" s="1218">
        <v>0</v>
      </c>
      <c r="W12" s="1218">
        <v>0</v>
      </c>
      <c r="X12" s="1218">
        <v>0</v>
      </c>
      <c r="Y12" s="1218">
        <v>0</v>
      </c>
      <c r="Z12" s="1375"/>
      <c r="AJ12" s="590"/>
      <c r="AK12" s="590"/>
      <c r="AL12" s="590"/>
      <c r="AM12" s="590"/>
      <c r="AN12" s="590"/>
      <c r="AO12" s="590"/>
      <c r="AP12" s="590"/>
      <c r="AQ12" s="590"/>
      <c r="AR12" s="590"/>
      <c r="AS12" s="590"/>
      <c r="AT12" s="590"/>
      <c r="AU12" s="590"/>
    </row>
    <row r="13" spans="1:47" s="1131" customFormat="1" ht="18" customHeight="1">
      <c r="A13" s="589" t="s">
        <v>701</v>
      </c>
      <c r="B13" s="1219">
        <v>403.1</v>
      </c>
      <c r="C13" s="1220">
        <v>1798.1</v>
      </c>
      <c r="D13" s="1220">
        <v>1636.8</v>
      </c>
      <c r="E13" s="1220">
        <v>1240</v>
      </c>
      <c r="F13" s="1220">
        <v>2271.6999999999998</v>
      </c>
      <c r="G13" s="1220">
        <v>1114.0999999999999</v>
      </c>
      <c r="H13" s="1220">
        <v>401.5</v>
      </c>
      <c r="I13" s="1220">
        <v>1134.3</v>
      </c>
      <c r="J13" s="1220">
        <v>337.9</v>
      </c>
      <c r="K13" s="1220">
        <v>1548</v>
      </c>
      <c r="L13" s="1220">
        <v>1178.2</v>
      </c>
      <c r="M13" s="1220">
        <v>3495.6</v>
      </c>
      <c r="N13" s="1220">
        <v>4618.3999999999996</v>
      </c>
      <c r="O13" s="1220">
        <v>4075.4</v>
      </c>
      <c r="P13" s="1220">
        <v>3881.8</v>
      </c>
      <c r="Q13" s="1220">
        <v>7302.9219999999996</v>
      </c>
      <c r="R13" s="1220">
        <v>14711.5</v>
      </c>
      <c r="S13" s="1220">
        <v>16442.5</v>
      </c>
      <c r="T13" s="1220">
        <v>19099.900000000001</v>
      </c>
      <c r="U13" s="1220">
        <v>0</v>
      </c>
      <c r="V13" s="1220">
        <v>19819.3</v>
      </c>
      <c r="W13" s="1220">
        <v>15450.98</v>
      </c>
      <c r="X13" s="1220">
        <v>15197.736000000001</v>
      </c>
      <c r="Y13" s="1220">
        <v>27844.996999999999</v>
      </c>
      <c r="Z13" s="1374">
        <v>26931.706999999999</v>
      </c>
      <c r="AJ13" s="1132"/>
      <c r="AK13" s="1132"/>
      <c r="AL13" s="1132"/>
      <c r="AM13" s="1132"/>
      <c r="AN13" s="1132"/>
      <c r="AO13" s="1132"/>
      <c r="AP13" s="1132"/>
      <c r="AQ13" s="1132"/>
      <c r="AR13" s="1132"/>
      <c r="AS13" s="1132"/>
      <c r="AT13" s="1132"/>
      <c r="AU13" s="1132"/>
    </row>
    <row r="14" spans="1:47" s="1131" customFormat="1" ht="18" customHeight="1">
      <c r="A14" s="589" t="s">
        <v>702</v>
      </c>
      <c r="B14" s="1219">
        <v>244</v>
      </c>
      <c r="C14" s="1220">
        <v>1507.2</v>
      </c>
      <c r="D14" s="1220">
        <v>1581.1</v>
      </c>
      <c r="E14" s="1220">
        <v>1312.6</v>
      </c>
      <c r="F14" s="1220">
        <v>1029.0999999999999</v>
      </c>
      <c r="G14" s="1220">
        <v>541.6</v>
      </c>
      <c r="H14" s="1220">
        <v>1016.4</v>
      </c>
      <c r="I14" s="1220">
        <v>1888.5</v>
      </c>
      <c r="J14" s="1220">
        <v>798.2</v>
      </c>
      <c r="K14" s="1220">
        <v>590.29999999999995</v>
      </c>
      <c r="L14" s="1220">
        <v>1376.5</v>
      </c>
      <c r="M14" s="1220">
        <v>2371.1999999999998</v>
      </c>
      <c r="N14" s="1220">
        <v>2689</v>
      </c>
      <c r="O14" s="1220">
        <v>2801.4</v>
      </c>
      <c r="P14" s="1220">
        <v>4341.3</v>
      </c>
      <c r="Q14" s="1220">
        <v>3687.6109999999999</v>
      </c>
      <c r="R14" s="1220">
        <v>6881.2</v>
      </c>
      <c r="S14" s="1220">
        <v>7593.4</v>
      </c>
      <c r="T14" s="1220">
        <v>9046.5</v>
      </c>
      <c r="U14" s="1220">
        <v>0</v>
      </c>
      <c r="V14" s="1220">
        <v>9814.7000000000007</v>
      </c>
      <c r="W14" s="1220">
        <v>8584.8089999999993</v>
      </c>
      <c r="X14" s="1220">
        <v>7548.5519999999997</v>
      </c>
      <c r="Y14" s="1220">
        <v>11576.419</v>
      </c>
      <c r="Z14" s="1374">
        <v>10893.076999999999</v>
      </c>
      <c r="AJ14" s="1132"/>
      <c r="AK14" s="1132"/>
      <c r="AL14" s="1132"/>
      <c r="AM14" s="1132"/>
      <c r="AN14" s="1132"/>
      <c r="AO14" s="1132"/>
      <c r="AP14" s="1132"/>
      <c r="AQ14" s="1132"/>
      <c r="AR14" s="1132"/>
      <c r="AS14" s="1132"/>
      <c r="AT14" s="1132"/>
      <c r="AU14" s="1132"/>
    </row>
    <row r="15" spans="1:47" s="1131" customFormat="1" ht="18" customHeight="1" thickBot="1">
      <c r="A15" s="1130" t="s">
        <v>703</v>
      </c>
      <c r="B15" s="1222">
        <v>2445.9</v>
      </c>
      <c r="C15" s="1223">
        <v>13385.800000000001</v>
      </c>
      <c r="D15" s="1223">
        <v>11660.9</v>
      </c>
      <c r="E15" s="1223">
        <v>11265.900000000001</v>
      </c>
      <c r="F15" s="1223">
        <v>8940.2999999999993</v>
      </c>
      <c r="G15" s="1223">
        <v>12059.600000000002</v>
      </c>
      <c r="H15" s="1223">
        <v>8213.6</v>
      </c>
      <c r="I15" s="1223">
        <v>8941.7000000000007</v>
      </c>
      <c r="J15" s="1223">
        <v>7871.2999999999993</v>
      </c>
      <c r="K15" s="1223">
        <v>12903.5</v>
      </c>
      <c r="L15" s="1223">
        <v>11684.900000000001</v>
      </c>
      <c r="M15" s="1223">
        <v>29606</v>
      </c>
      <c r="N15" s="1223">
        <v>34504.700000000004</v>
      </c>
      <c r="O15" s="1223">
        <v>37460.6</v>
      </c>
      <c r="P15" s="1223">
        <v>54339.100000000006</v>
      </c>
      <c r="Q15" s="1223">
        <v>65804.653999999995</v>
      </c>
      <c r="R15" s="1223">
        <v>134180.1</v>
      </c>
      <c r="S15" s="1223">
        <v>118136.4</v>
      </c>
      <c r="T15" s="1223">
        <v>113781.6</v>
      </c>
      <c r="U15" s="1223">
        <v>0</v>
      </c>
      <c r="V15" s="1223">
        <v>114920.7</v>
      </c>
      <c r="W15" s="1223">
        <v>78307.486999999994</v>
      </c>
      <c r="X15" s="1223">
        <v>103052.34600000001</v>
      </c>
      <c r="Y15" s="1223">
        <v>119589.625</v>
      </c>
      <c r="Z15" s="1376">
        <v>107356.178</v>
      </c>
      <c r="AJ15" s="1132"/>
      <c r="AK15" s="1132"/>
      <c r="AL15" s="1132"/>
      <c r="AM15" s="1132"/>
      <c r="AN15" s="1132"/>
      <c r="AO15" s="1132"/>
      <c r="AP15" s="1132"/>
      <c r="AQ15" s="1132"/>
      <c r="AR15" s="1132"/>
      <c r="AS15" s="1132"/>
      <c r="AT15" s="1132"/>
      <c r="AU15" s="1132"/>
    </row>
    <row r="16" spans="1:47" s="585" customFormat="1" ht="18" customHeight="1" thickTop="1">
      <c r="A16" s="591"/>
      <c r="B16" s="974"/>
      <c r="C16" s="973"/>
      <c r="D16" s="974"/>
      <c r="E16" s="974"/>
      <c r="F16" s="974"/>
      <c r="G16" s="974"/>
      <c r="H16" s="974"/>
      <c r="I16" s="974"/>
      <c r="J16" s="974"/>
      <c r="K16" s="974"/>
      <c r="L16" s="974"/>
      <c r="M16" s="974"/>
      <c r="N16" s="974"/>
      <c r="O16" s="974"/>
      <c r="P16" s="974"/>
      <c r="Q16" s="975"/>
      <c r="R16" s="973"/>
      <c r="S16" s="973"/>
      <c r="T16" s="972"/>
      <c r="U16" s="972"/>
      <c r="V16" s="976"/>
      <c r="W16" s="972"/>
      <c r="X16" s="972"/>
      <c r="Y16" s="972"/>
      <c r="Z16" s="1605"/>
      <c r="AJ16" s="590"/>
      <c r="AK16" s="590"/>
      <c r="AL16" s="590"/>
      <c r="AM16" s="590"/>
      <c r="AN16" s="590"/>
      <c r="AO16" s="590"/>
      <c r="AP16" s="590"/>
      <c r="AQ16" s="590"/>
      <c r="AR16" s="590"/>
      <c r="AS16" s="590"/>
      <c r="AT16" s="590"/>
      <c r="AU16" s="590"/>
    </row>
    <row r="17" spans="1:47" s="585" customFormat="1" ht="18" customHeight="1" thickBot="1">
      <c r="A17" s="592" t="s">
        <v>704</v>
      </c>
      <c r="B17" s="977"/>
      <c r="C17" s="978"/>
      <c r="D17" s="977"/>
      <c r="E17" s="977"/>
      <c r="F17" s="977"/>
      <c r="G17" s="977"/>
      <c r="H17" s="977"/>
      <c r="I17" s="977"/>
      <c r="J17" s="977"/>
      <c r="K17" s="977"/>
      <c r="L17" s="977"/>
      <c r="M17" s="977"/>
      <c r="N17" s="977"/>
      <c r="O17" s="977"/>
      <c r="P17" s="977"/>
      <c r="Q17" s="978"/>
      <c r="R17" s="978"/>
      <c r="S17" s="978"/>
      <c r="T17" s="978"/>
      <c r="U17" s="978"/>
      <c r="V17" s="978"/>
      <c r="W17" s="978"/>
      <c r="X17" s="978"/>
      <c r="Y17" s="978"/>
      <c r="Z17" s="1605"/>
      <c r="AJ17" s="590"/>
      <c r="AK17" s="590"/>
      <c r="AL17" s="590"/>
      <c r="AM17" s="590"/>
      <c r="AN17" s="590"/>
      <c r="AO17" s="590"/>
      <c r="AP17" s="590"/>
      <c r="AQ17" s="590"/>
      <c r="AR17" s="590"/>
      <c r="AS17" s="590"/>
      <c r="AT17" s="590"/>
      <c r="AU17" s="590"/>
    </row>
    <row r="18" spans="1:47" s="1131" customFormat="1" ht="18" customHeight="1" thickTop="1">
      <c r="A18" s="589" t="s">
        <v>705</v>
      </c>
      <c r="B18" s="1224">
        <v>576.6</v>
      </c>
      <c r="C18" s="1225">
        <v>2668.2</v>
      </c>
      <c r="D18" s="1225">
        <v>2111.6</v>
      </c>
      <c r="E18" s="1225">
        <v>1178.8</v>
      </c>
      <c r="F18" s="1225">
        <v>2137.1</v>
      </c>
      <c r="G18" s="1225">
        <v>2688.5</v>
      </c>
      <c r="H18" s="1225">
        <v>1951.1</v>
      </c>
      <c r="I18" s="1225">
        <v>1249.5</v>
      </c>
      <c r="J18" s="1225">
        <v>1830.6</v>
      </c>
      <c r="K18" s="1225">
        <v>2677.2</v>
      </c>
      <c r="L18" s="1225">
        <v>2388.7999999999997</v>
      </c>
      <c r="M18" s="1225">
        <v>6361.4</v>
      </c>
      <c r="N18" s="1225">
        <v>7758.2</v>
      </c>
      <c r="O18" s="1225">
        <v>9567.6</v>
      </c>
      <c r="P18" s="1225">
        <v>11371.4</v>
      </c>
      <c r="Q18" s="1225">
        <v>14856.786999999998</v>
      </c>
      <c r="R18" s="1225">
        <v>25201.5</v>
      </c>
      <c r="S18" s="1225">
        <v>11984.8</v>
      </c>
      <c r="T18" s="1225">
        <v>10216.100000000002</v>
      </c>
      <c r="U18" s="1225">
        <v>0</v>
      </c>
      <c r="V18" s="1225">
        <v>10996</v>
      </c>
      <c r="W18" s="1225">
        <v>13008.696</v>
      </c>
      <c r="X18" s="1225">
        <v>18276.152999999998</v>
      </c>
      <c r="Y18" s="1225">
        <v>18453.121999999999</v>
      </c>
      <c r="Z18" s="1377">
        <v>21655.862000000001</v>
      </c>
      <c r="AJ18" s="1132"/>
      <c r="AK18" s="1132"/>
      <c r="AL18" s="1132"/>
      <c r="AM18" s="1132"/>
      <c r="AN18" s="1132"/>
      <c r="AO18" s="1132"/>
      <c r="AP18" s="1132"/>
      <c r="AQ18" s="1132"/>
      <c r="AR18" s="1132"/>
      <c r="AS18" s="1132"/>
      <c r="AT18" s="1132"/>
      <c r="AU18" s="1132"/>
    </row>
    <row r="19" spans="1:47" s="585" customFormat="1" ht="18" customHeight="1">
      <c r="A19" s="591" t="s">
        <v>706</v>
      </c>
      <c r="B19" s="1221">
        <v>554.9</v>
      </c>
      <c r="C19" s="1218">
        <v>2668.2</v>
      </c>
      <c r="D19" s="1218">
        <v>2111.6</v>
      </c>
      <c r="E19" s="1218">
        <v>1178.8</v>
      </c>
      <c r="F19" s="1218">
        <v>2137.1</v>
      </c>
      <c r="G19" s="1218">
        <v>2688.5</v>
      </c>
      <c r="H19" s="1218">
        <v>1951.1</v>
      </c>
      <c r="I19" s="1218">
        <v>1249.5</v>
      </c>
      <c r="J19" s="1218">
        <v>1830.6</v>
      </c>
      <c r="K19" s="1218">
        <v>2677.2</v>
      </c>
      <c r="L19" s="1218">
        <v>2391.1999999999998</v>
      </c>
      <c r="M19" s="1218">
        <v>6361.4</v>
      </c>
      <c r="N19" s="1218">
        <v>7920</v>
      </c>
      <c r="O19" s="1218">
        <v>8390.4</v>
      </c>
      <c r="P19" s="1218">
        <v>11185.6</v>
      </c>
      <c r="Q19" s="1218">
        <v>7435.75</v>
      </c>
      <c r="R19" s="1218">
        <v>13253.6</v>
      </c>
      <c r="S19" s="1218">
        <v>17093.599999999999</v>
      </c>
      <c r="T19" s="1218">
        <v>19542.400000000001</v>
      </c>
      <c r="U19" s="1218">
        <v>0</v>
      </c>
      <c r="V19" s="1218">
        <v>20002.3</v>
      </c>
      <c r="W19" s="1218">
        <v>13763.047</v>
      </c>
      <c r="X19" s="1218">
        <v>14687.983</v>
      </c>
      <c r="Y19" s="1218">
        <v>16116.371999999999</v>
      </c>
      <c r="Z19" s="1375">
        <v>14052.15</v>
      </c>
      <c r="AJ19" s="590"/>
      <c r="AK19" s="590"/>
      <c r="AL19" s="590"/>
      <c r="AM19" s="590"/>
      <c r="AN19" s="590"/>
      <c r="AO19" s="590"/>
      <c r="AP19" s="590"/>
      <c r="AQ19" s="590"/>
      <c r="AR19" s="590"/>
      <c r="AS19" s="590"/>
      <c r="AT19" s="590"/>
      <c r="AU19" s="590"/>
    </row>
    <row r="20" spans="1:47" s="585" customFormat="1" ht="18" customHeight="1">
      <c r="A20" s="591" t="s">
        <v>656</v>
      </c>
      <c r="B20" s="1221">
        <v>21.7</v>
      </c>
      <c r="C20" s="1218">
        <v>0</v>
      </c>
      <c r="D20" s="1218">
        <v>0</v>
      </c>
      <c r="E20" s="1218">
        <v>0</v>
      </c>
      <c r="F20" s="1218">
        <v>0</v>
      </c>
      <c r="G20" s="1218">
        <v>0</v>
      </c>
      <c r="H20" s="1218">
        <v>0</v>
      </c>
      <c r="I20" s="1218">
        <v>0</v>
      </c>
      <c r="J20" s="1218">
        <v>0</v>
      </c>
      <c r="K20" s="1218">
        <v>0</v>
      </c>
      <c r="L20" s="1218">
        <v>-2.4</v>
      </c>
      <c r="M20" s="1218">
        <v>0</v>
      </c>
      <c r="N20" s="1218">
        <v>-161.80000000000001</v>
      </c>
      <c r="O20" s="1218">
        <v>1177.2</v>
      </c>
      <c r="P20" s="1218">
        <v>185.8</v>
      </c>
      <c r="Q20" s="1218">
        <v>7132.6030000000001</v>
      </c>
      <c r="R20" s="1218">
        <v>11947.9</v>
      </c>
      <c r="S20" s="1218">
        <v>-5108.8</v>
      </c>
      <c r="T20" s="1218">
        <v>-9326.2999999999993</v>
      </c>
      <c r="U20" s="1218">
        <v>0</v>
      </c>
      <c r="V20" s="1218">
        <v>-9006.2999999999993</v>
      </c>
      <c r="W20" s="1218">
        <v>-754.351</v>
      </c>
      <c r="X20" s="1218">
        <v>3588.17</v>
      </c>
      <c r="Y20" s="1218">
        <v>2336.75</v>
      </c>
      <c r="Z20" s="1375">
        <v>7603.7120000000004</v>
      </c>
      <c r="AJ20" s="590"/>
      <c r="AK20" s="590"/>
      <c r="AL20" s="590"/>
      <c r="AM20" s="590"/>
      <c r="AN20" s="590"/>
      <c r="AO20" s="590"/>
      <c r="AP20" s="590"/>
      <c r="AQ20" s="590"/>
      <c r="AR20" s="590"/>
      <c r="AS20" s="590"/>
      <c r="AT20" s="590"/>
      <c r="AU20" s="590"/>
    </row>
    <row r="21" spans="1:47" s="585" customFormat="1" ht="18" customHeight="1">
      <c r="A21" s="591" t="s">
        <v>707</v>
      </c>
      <c r="B21" s="1221">
        <v>0</v>
      </c>
      <c r="C21" s="1218">
        <v>0</v>
      </c>
      <c r="D21" s="1218">
        <v>0</v>
      </c>
      <c r="E21" s="1218">
        <v>0</v>
      </c>
      <c r="F21" s="1218">
        <v>0</v>
      </c>
      <c r="G21" s="1218">
        <v>0</v>
      </c>
      <c r="H21" s="1218">
        <v>0</v>
      </c>
      <c r="I21" s="1218">
        <v>0</v>
      </c>
      <c r="J21" s="1218">
        <v>0</v>
      </c>
      <c r="K21" s="1218">
        <v>0</v>
      </c>
      <c r="L21" s="1218">
        <v>0</v>
      </c>
      <c r="M21" s="1218">
        <v>0</v>
      </c>
      <c r="N21" s="1218">
        <v>0</v>
      </c>
      <c r="O21" s="1218">
        <v>0</v>
      </c>
      <c r="P21" s="1218">
        <v>0</v>
      </c>
      <c r="Q21" s="1218">
        <v>288.43400000000003</v>
      </c>
      <c r="R21" s="1218">
        <v>0</v>
      </c>
      <c r="S21" s="1218">
        <v>0</v>
      </c>
      <c r="T21" s="1218">
        <v>0</v>
      </c>
      <c r="U21" s="1218">
        <v>0</v>
      </c>
      <c r="V21" s="1218">
        <v>0</v>
      </c>
      <c r="W21" s="1218">
        <v>0</v>
      </c>
      <c r="X21" s="1218">
        <v>0</v>
      </c>
      <c r="Y21" s="1218">
        <v>0</v>
      </c>
      <c r="Z21" s="1375"/>
      <c r="AJ21" s="590"/>
      <c r="AK21" s="590"/>
      <c r="AL21" s="590"/>
      <c r="AM21" s="590"/>
      <c r="AN21" s="590"/>
      <c r="AO21" s="590"/>
      <c r="AP21" s="590"/>
      <c r="AQ21" s="590"/>
      <c r="AR21" s="590"/>
      <c r="AS21" s="590"/>
      <c r="AT21" s="590"/>
      <c r="AU21" s="590"/>
    </row>
    <row r="22" spans="1:47" s="1131" customFormat="1" ht="18" customHeight="1">
      <c r="A22" s="589" t="s">
        <v>708</v>
      </c>
      <c r="B22" s="1219">
        <v>0</v>
      </c>
      <c r="C22" s="1220">
        <v>1592.2</v>
      </c>
      <c r="D22" s="1220">
        <v>1434.7</v>
      </c>
      <c r="E22" s="1220">
        <v>1239</v>
      </c>
      <c r="F22" s="1220">
        <v>351.4</v>
      </c>
      <c r="G22" s="1220">
        <v>98.9</v>
      </c>
      <c r="H22" s="1220">
        <v>159.19999999999999</v>
      </c>
      <c r="I22" s="1220">
        <v>251.3</v>
      </c>
      <c r="J22" s="1220">
        <v>130.80000000000001</v>
      </c>
      <c r="K22" s="1220">
        <v>51.9</v>
      </c>
      <c r="L22" s="1220">
        <v>69.900000000000006</v>
      </c>
      <c r="M22" s="1220">
        <v>25.2</v>
      </c>
      <c r="N22" s="1220">
        <v>145.1</v>
      </c>
      <c r="O22" s="1220">
        <v>0</v>
      </c>
      <c r="P22" s="1220">
        <v>127.40000000000002</v>
      </c>
      <c r="Q22" s="1220">
        <v>0</v>
      </c>
      <c r="R22" s="1220">
        <v>0</v>
      </c>
      <c r="S22" s="1220">
        <v>0</v>
      </c>
      <c r="T22" s="1220">
        <v>0</v>
      </c>
      <c r="U22" s="1220">
        <v>0</v>
      </c>
      <c r="V22" s="1220">
        <v>0</v>
      </c>
      <c r="W22" s="1220">
        <v>0</v>
      </c>
      <c r="X22" s="1220">
        <v>0</v>
      </c>
      <c r="Y22" s="1220">
        <v>0</v>
      </c>
      <c r="Z22" s="1374"/>
      <c r="AJ22" s="1132"/>
      <c r="AK22" s="1132"/>
      <c r="AL22" s="1132"/>
      <c r="AM22" s="1132"/>
      <c r="AN22" s="1132"/>
      <c r="AO22" s="1132"/>
      <c r="AP22" s="1132"/>
      <c r="AQ22" s="1132"/>
      <c r="AR22" s="1132"/>
      <c r="AS22" s="1132"/>
      <c r="AT22" s="1132"/>
      <c r="AU22" s="1132"/>
    </row>
    <row r="23" spans="1:47" s="1131" customFormat="1" ht="18" customHeight="1">
      <c r="A23" s="589" t="s">
        <v>709</v>
      </c>
      <c r="B23" s="1219">
        <v>0</v>
      </c>
      <c r="C23" s="1220">
        <v>0</v>
      </c>
      <c r="D23" s="1220">
        <v>0</v>
      </c>
      <c r="E23" s="1220">
        <v>0</v>
      </c>
      <c r="F23" s="1220">
        <v>0</v>
      </c>
      <c r="G23" s="1220">
        <v>0</v>
      </c>
      <c r="H23" s="1220">
        <v>0</v>
      </c>
      <c r="I23" s="1220">
        <v>0</v>
      </c>
      <c r="J23" s="1220">
        <v>0</v>
      </c>
      <c r="K23" s="1220">
        <v>0</v>
      </c>
      <c r="L23" s="1220">
        <v>0</v>
      </c>
      <c r="M23" s="1220">
        <v>0</v>
      </c>
      <c r="N23" s="1220">
        <v>0</v>
      </c>
      <c r="O23" s="1220">
        <v>0</v>
      </c>
      <c r="P23" s="1220">
        <v>0</v>
      </c>
      <c r="Q23" s="1220">
        <v>156.74100000000001</v>
      </c>
      <c r="R23" s="1220">
        <v>7108.9</v>
      </c>
      <c r="S23" s="1220">
        <v>8197.7999999999993</v>
      </c>
      <c r="T23" s="1220">
        <v>8351.2999999999993</v>
      </c>
      <c r="U23" s="1220">
        <v>0</v>
      </c>
      <c r="V23" s="1220">
        <v>8330.2999999999993</v>
      </c>
      <c r="W23" s="1220">
        <v>574.41700000000003</v>
      </c>
      <c r="X23" s="1220">
        <v>742.61699999999996</v>
      </c>
      <c r="Y23" s="1220">
        <v>3627.7069999999999</v>
      </c>
      <c r="Z23" s="1374">
        <v>1553.0920000000001</v>
      </c>
      <c r="AJ23" s="1132"/>
      <c r="AK23" s="1132"/>
      <c r="AL23" s="1132"/>
      <c r="AM23" s="1132"/>
      <c r="AN23" s="1132"/>
      <c r="AO23" s="1132"/>
      <c r="AP23" s="1132"/>
      <c r="AQ23" s="1132"/>
      <c r="AR23" s="1132"/>
      <c r="AS23" s="1132"/>
      <c r="AT23" s="1132"/>
      <c r="AU23" s="1132"/>
    </row>
    <row r="24" spans="1:47" s="1131" customFormat="1" ht="18" customHeight="1">
      <c r="A24" s="589" t="s">
        <v>710</v>
      </c>
      <c r="B24" s="1219">
        <v>1292</v>
      </c>
      <c r="C24" s="1220">
        <v>6969.9</v>
      </c>
      <c r="D24" s="1220">
        <v>5449.8</v>
      </c>
      <c r="E24" s="1220">
        <v>6819</v>
      </c>
      <c r="F24" s="1220">
        <v>4846.7</v>
      </c>
      <c r="G24" s="1220">
        <v>7744.4</v>
      </c>
      <c r="H24" s="1220">
        <v>5172.2</v>
      </c>
      <c r="I24" s="1220">
        <v>5111.2</v>
      </c>
      <c r="J24" s="1220">
        <v>4856.1000000000004</v>
      </c>
      <c r="K24" s="1220">
        <v>8195.9</v>
      </c>
      <c r="L24" s="1220">
        <v>7403.4</v>
      </c>
      <c r="M24" s="1220">
        <v>19616.599999999999</v>
      </c>
      <c r="N24" s="1220">
        <v>21394.2</v>
      </c>
      <c r="O24" s="1220">
        <v>22797.5</v>
      </c>
      <c r="P24" s="1220">
        <v>34647.1</v>
      </c>
      <c r="Q24" s="1220">
        <v>39948.464</v>
      </c>
      <c r="R24" s="1220">
        <v>83132.899999999994</v>
      </c>
      <c r="S24" s="1220">
        <v>87698.7</v>
      </c>
      <c r="T24" s="1220">
        <v>81232.100000000006</v>
      </c>
      <c r="U24" s="1220">
        <v>0</v>
      </c>
      <c r="V24" s="1220">
        <v>78552.100000000006</v>
      </c>
      <c r="W24" s="1220">
        <v>47578.811000000002</v>
      </c>
      <c r="X24" s="1220">
        <v>59220.849000000002</v>
      </c>
      <c r="Y24" s="1220">
        <v>68420.235000000001</v>
      </c>
      <c r="Z24" s="1374">
        <v>62028.928</v>
      </c>
      <c r="AJ24" s="1132"/>
      <c r="AK24" s="1132"/>
      <c r="AL24" s="1132"/>
      <c r="AM24" s="1132"/>
      <c r="AN24" s="1132"/>
      <c r="AO24" s="1132"/>
      <c r="AP24" s="1132"/>
      <c r="AQ24" s="1132"/>
      <c r="AR24" s="1132"/>
      <c r="AS24" s="1132"/>
      <c r="AT24" s="1132"/>
      <c r="AU24" s="1132"/>
    </row>
    <row r="25" spans="1:47" s="1131" customFormat="1" ht="18" customHeight="1">
      <c r="A25" s="589" t="s">
        <v>711</v>
      </c>
      <c r="B25" s="1219">
        <v>577.29999999999995</v>
      </c>
      <c r="C25" s="1220">
        <v>2155.5</v>
      </c>
      <c r="D25" s="1220">
        <v>2664.8</v>
      </c>
      <c r="E25" s="1220">
        <v>2029.1000000000001</v>
      </c>
      <c r="F25" s="1220">
        <v>1605.1</v>
      </c>
      <c r="G25" s="1220">
        <v>1527.8</v>
      </c>
      <c r="H25" s="1220">
        <v>931.1</v>
      </c>
      <c r="I25" s="1220">
        <v>2329.7000000000003</v>
      </c>
      <c r="J25" s="1220">
        <v>1053.8</v>
      </c>
      <c r="K25" s="1220">
        <v>1978.5</v>
      </c>
      <c r="L25" s="1220">
        <v>1822.8</v>
      </c>
      <c r="M25" s="1220">
        <v>3602.8</v>
      </c>
      <c r="N25" s="1220">
        <v>5207.2</v>
      </c>
      <c r="O25" s="1220">
        <v>5095.5</v>
      </c>
      <c r="P25" s="1220">
        <v>8193.2000000000007</v>
      </c>
      <c r="Q25" s="1220">
        <v>10842.7</v>
      </c>
      <c r="R25" s="1220">
        <v>18736.8</v>
      </c>
      <c r="S25" s="1220">
        <v>10255.1</v>
      </c>
      <c r="T25" s="1220">
        <v>13982.1</v>
      </c>
      <c r="U25" s="1220">
        <v>0</v>
      </c>
      <c r="V25" s="1220">
        <v>17042.3</v>
      </c>
      <c r="W25" s="1220">
        <v>17145.562999999998</v>
      </c>
      <c r="X25" s="1220">
        <v>24812.726999999999</v>
      </c>
      <c r="Y25" s="1220">
        <v>29088.561000000002</v>
      </c>
      <c r="Z25" s="1374">
        <v>22118.295999999998</v>
      </c>
      <c r="AJ25" s="1132"/>
      <c r="AK25" s="1132"/>
      <c r="AL25" s="1132"/>
      <c r="AM25" s="1132"/>
      <c r="AN25" s="1132"/>
      <c r="AO25" s="1132"/>
      <c r="AP25" s="1132"/>
      <c r="AQ25" s="1132"/>
      <c r="AR25" s="1132"/>
      <c r="AS25" s="1132"/>
      <c r="AT25" s="1132"/>
      <c r="AU25" s="1132"/>
    </row>
    <row r="26" spans="1:47" s="1131" customFormat="1" ht="18" customHeight="1" thickBot="1">
      <c r="A26" s="1137" t="s">
        <v>712</v>
      </c>
      <c r="B26" s="1226">
        <v>2445.8999999999996</v>
      </c>
      <c r="C26" s="1227">
        <v>13385.8</v>
      </c>
      <c r="D26" s="1227">
        <v>11660.900000000001</v>
      </c>
      <c r="E26" s="1227">
        <v>11265.9</v>
      </c>
      <c r="F26" s="1227">
        <v>8940.2999999999993</v>
      </c>
      <c r="G26" s="1227">
        <v>12059.599999999999</v>
      </c>
      <c r="H26" s="1227">
        <v>8213.6</v>
      </c>
      <c r="I26" s="1227">
        <v>8941.7000000000007</v>
      </c>
      <c r="J26" s="1227">
        <v>7871.3</v>
      </c>
      <c r="K26" s="1227">
        <v>12903.5</v>
      </c>
      <c r="L26" s="1227">
        <v>11684.899999999998</v>
      </c>
      <c r="M26" s="1227">
        <v>29605.999999999996</v>
      </c>
      <c r="N26" s="1227">
        <v>34504.699999999997</v>
      </c>
      <c r="O26" s="1227">
        <v>37460.6</v>
      </c>
      <c r="P26" s="1227">
        <v>54339.099999999991</v>
      </c>
      <c r="Q26" s="1227">
        <v>65804.691999999995</v>
      </c>
      <c r="R26" s="1227">
        <v>134180.09999999998</v>
      </c>
      <c r="S26" s="1227">
        <v>118136.4</v>
      </c>
      <c r="T26" s="1227">
        <v>113781.6</v>
      </c>
      <c r="U26" s="1227">
        <v>0</v>
      </c>
      <c r="V26" s="1227">
        <v>114920.70000000001</v>
      </c>
      <c r="W26" s="1227">
        <v>78307.486999999994</v>
      </c>
      <c r="X26" s="1227">
        <v>103052.34600000001</v>
      </c>
      <c r="Y26" s="1227">
        <v>119589.625</v>
      </c>
      <c r="Z26" s="1378">
        <v>107356.178</v>
      </c>
      <c r="AJ26" s="1132"/>
      <c r="AK26" s="1132"/>
      <c r="AL26" s="1132"/>
      <c r="AM26" s="1132"/>
      <c r="AN26" s="1132"/>
      <c r="AO26" s="1132"/>
      <c r="AP26" s="1132"/>
      <c r="AQ26" s="1132"/>
      <c r="AR26" s="1132"/>
      <c r="AS26" s="1132"/>
      <c r="AT26" s="1132"/>
      <c r="AU26" s="1132"/>
    </row>
    <row r="27" spans="1:47" s="593" customFormat="1" ht="18" customHeight="1">
      <c r="A27" s="1910" t="s">
        <v>52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2"/>
      <c r="S27" s="272"/>
    </row>
    <row r="28" spans="1:47" ht="34.5" customHeight="1">
      <c r="A28" s="594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1"/>
      <c r="S28" s="151"/>
    </row>
    <row r="29" spans="1:47" ht="23.25" customHeight="1">
      <c r="A29" s="596"/>
    </row>
    <row r="30" spans="1:47" ht="27" customHeight="1">
      <c r="A30" s="596"/>
    </row>
    <row r="46" spans="1:3">
      <c r="A46" s="595">
        <v>73232.399999999994</v>
      </c>
      <c r="C46" s="595" t="e">
        <v>#REF!</v>
      </c>
    </row>
    <row r="47" spans="1:3">
      <c r="A47" s="595">
        <v>1622880.6</v>
      </c>
    </row>
    <row r="48" spans="1:3">
      <c r="A48" s="595">
        <v>1696113</v>
      </c>
    </row>
    <row r="49" spans="1:3">
      <c r="C49" s="595" t="e">
        <v>#REF!</v>
      </c>
    </row>
    <row r="50" spans="1:3">
      <c r="A50" s="595">
        <v>446760.6</v>
      </c>
    </row>
    <row r="51" spans="1:3">
      <c r="A51" s="595">
        <v>1452734</v>
      </c>
    </row>
    <row r="52" spans="1:3">
      <c r="A52" s="595">
        <v>1899494.6</v>
      </c>
      <c r="C52" s="595">
        <v>40.040000000000006</v>
      </c>
    </row>
    <row r="53" spans="1:3">
      <c r="C53" s="595">
        <v>245.96</v>
      </c>
    </row>
    <row r="54" spans="1:3">
      <c r="C54" s="595">
        <v>286</v>
      </c>
    </row>
  </sheetData>
  <hyperlinks>
    <hyperlink ref="A1" location="Menu!A1" display="Return to Menu"/>
  </hyperlinks>
  <pageMargins left="0.68" right="0.32" top="0.78" bottom="0.75" header="0.55000000000000004" footer="0"/>
  <pageSetup paperSize="9" scale="61" fitToWidth="2" fitToHeight="2" orientation="landscape" r:id="rId1"/>
  <headerFooter alignWithMargins="0"/>
  <colBreaks count="1" manualBreakCount="1">
    <brk id="12" max="26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view="pageBreakPreview" zoomScale="90" zoomScaleNormal="75" zoomScaleSheetLayoutView="90" workbookViewId="0">
      <pane xSplit="1" ySplit="3" topLeftCell="B21" activePane="bottomRight" state="frozen"/>
      <selection activeCell="M21" sqref="M21"/>
      <selection pane="topRight" activeCell="M21" sqref="M21"/>
      <selection pane="bottomLeft" activeCell="M21" sqref="M21"/>
      <selection pane="bottomRight" activeCell="A28" sqref="A28:XFD34"/>
    </sheetView>
  </sheetViews>
  <sheetFormatPr defaultRowHeight="12.75"/>
  <cols>
    <col min="1" max="1" width="51.5703125" style="816" customWidth="1"/>
    <col min="2" max="11" width="9.28515625" style="816" customWidth="1"/>
    <col min="12" max="12" width="51.5703125" style="816" customWidth="1"/>
    <col min="13" max="23" width="7.85546875" style="816" customWidth="1"/>
    <col min="24" max="24" width="9.28515625" style="816" customWidth="1"/>
    <col min="25" max="27" width="7.85546875" style="816" customWidth="1"/>
    <col min="28" max="230" width="9.140625" style="816"/>
    <col min="231" max="231" width="48.85546875" style="816" customWidth="1"/>
    <col min="232" max="234" width="6.42578125" style="816" bestFit="1" customWidth="1"/>
    <col min="235" max="241" width="7.7109375" style="816" bestFit="1" customWidth="1"/>
    <col min="242" max="242" width="48.85546875" style="816" customWidth="1"/>
    <col min="243" max="243" width="7.7109375" style="816" bestFit="1" customWidth="1"/>
    <col min="244" max="254" width="6.42578125" style="816" bestFit="1" customWidth="1"/>
    <col min="255" max="16384" width="9.140625" style="816"/>
  </cols>
  <sheetData>
    <row r="1" spans="1:28" ht="26.25">
      <c r="A1" s="1736" t="s">
        <v>1407</v>
      </c>
    </row>
    <row r="2" spans="1:28" s="812" customFormat="1" ht="18" customHeight="1" thickBot="1">
      <c r="A2" s="811" t="s">
        <v>713</v>
      </c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 t="s">
        <v>713</v>
      </c>
      <c r="M2" s="811"/>
      <c r="N2" s="811"/>
      <c r="O2" s="811"/>
      <c r="P2" s="811"/>
      <c r="Q2" s="811"/>
      <c r="R2" s="811"/>
      <c r="S2" s="811"/>
      <c r="T2" s="811"/>
      <c r="X2" s="811"/>
    </row>
    <row r="3" spans="1:28" s="810" customFormat="1" ht="18" customHeight="1" thickBot="1">
      <c r="A3" s="808" t="s">
        <v>714</v>
      </c>
      <c r="B3" s="809">
        <v>1990</v>
      </c>
      <c r="C3" s="809">
        <v>1991</v>
      </c>
      <c r="D3" s="809">
        <v>1992</v>
      </c>
      <c r="E3" s="809">
        <v>1993</v>
      </c>
      <c r="F3" s="809">
        <v>1994</v>
      </c>
      <c r="G3" s="809">
        <v>1995</v>
      </c>
      <c r="H3" s="809">
        <v>1996</v>
      </c>
      <c r="I3" s="809">
        <v>1997</v>
      </c>
      <c r="J3" s="809">
        <v>1998</v>
      </c>
      <c r="K3" s="809">
        <v>1999</v>
      </c>
      <c r="L3" s="808" t="s">
        <v>714</v>
      </c>
      <c r="M3" s="809">
        <v>2000</v>
      </c>
      <c r="N3" s="809">
        <v>2001</v>
      </c>
      <c r="O3" s="809">
        <v>2002</v>
      </c>
      <c r="P3" s="809">
        <v>2003</v>
      </c>
      <c r="Q3" s="809">
        <v>2004</v>
      </c>
      <c r="R3" s="809">
        <v>2005</v>
      </c>
      <c r="S3" s="809">
        <v>2006</v>
      </c>
      <c r="T3" s="809">
        <v>2007</v>
      </c>
      <c r="U3" s="809">
        <v>2008</v>
      </c>
      <c r="V3" s="809">
        <v>2009</v>
      </c>
      <c r="W3" s="809">
        <v>2010</v>
      </c>
      <c r="X3" s="809">
        <v>2011</v>
      </c>
      <c r="Y3" s="809">
        <v>2012</v>
      </c>
      <c r="Z3" s="809">
        <v>2013</v>
      </c>
      <c r="AA3" s="809">
        <v>2014</v>
      </c>
      <c r="AB3" s="1379">
        <v>2015</v>
      </c>
    </row>
    <row r="4" spans="1:28" ht="18" customHeight="1">
      <c r="A4" s="813" t="s">
        <v>715</v>
      </c>
      <c r="B4" s="814">
        <v>1</v>
      </c>
      <c r="C4" s="814">
        <v>2</v>
      </c>
      <c r="D4" s="814">
        <v>2</v>
      </c>
      <c r="E4" s="814">
        <v>2</v>
      </c>
      <c r="F4" s="814">
        <v>3</v>
      </c>
      <c r="G4" s="814">
        <v>4</v>
      </c>
      <c r="H4" s="814">
        <v>4</v>
      </c>
      <c r="I4" s="814">
        <v>4</v>
      </c>
      <c r="J4" s="814">
        <v>4</v>
      </c>
      <c r="K4" s="814">
        <v>4</v>
      </c>
      <c r="L4" s="813" t="s">
        <v>715</v>
      </c>
      <c r="M4" s="815">
        <v>4</v>
      </c>
      <c r="N4" s="815">
        <v>4</v>
      </c>
      <c r="O4" s="815">
        <v>4</v>
      </c>
      <c r="P4" s="815">
        <v>6</v>
      </c>
      <c r="Q4" s="815">
        <v>6</v>
      </c>
      <c r="R4" s="815">
        <v>6</v>
      </c>
      <c r="S4" s="815">
        <v>6</v>
      </c>
      <c r="T4" s="815">
        <v>5</v>
      </c>
      <c r="U4" s="815">
        <v>5</v>
      </c>
      <c r="V4" s="815">
        <v>5</v>
      </c>
      <c r="W4" s="815">
        <v>5</v>
      </c>
      <c r="X4" s="815">
        <v>5</v>
      </c>
      <c r="Y4" s="815">
        <v>5</v>
      </c>
      <c r="Z4" s="815">
        <v>5</v>
      </c>
      <c r="AA4" s="815">
        <v>5</v>
      </c>
      <c r="AB4" s="1380">
        <v>5</v>
      </c>
    </row>
    <row r="5" spans="1:28" ht="18" customHeight="1">
      <c r="A5" s="817" t="s">
        <v>716</v>
      </c>
      <c r="B5" s="818" t="s">
        <v>47</v>
      </c>
      <c r="C5" s="818" t="s">
        <v>47</v>
      </c>
      <c r="D5" s="818" t="s">
        <v>47</v>
      </c>
      <c r="E5" s="818" t="s">
        <v>47</v>
      </c>
      <c r="F5" s="818" t="s">
        <v>47</v>
      </c>
      <c r="G5" s="819">
        <v>1</v>
      </c>
      <c r="H5" s="819">
        <v>1</v>
      </c>
      <c r="I5" s="819">
        <v>1</v>
      </c>
      <c r="J5" s="819">
        <v>1</v>
      </c>
      <c r="K5" s="819">
        <v>1</v>
      </c>
      <c r="L5" s="817" t="s">
        <v>716</v>
      </c>
      <c r="M5" s="818">
        <v>1</v>
      </c>
      <c r="N5" s="818">
        <v>1</v>
      </c>
      <c r="O5" s="818">
        <v>1</v>
      </c>
      <c r="P5" s="818">
        <v>1</v>
      </c>
      <c r="Q5" s="818">
        <v>1</v>
      </c>
      <c r="R5" s="819">
        <v>1</v>
      </c>
      <c r="S5" s="819">
        <v>1</v>
      </c>
      <c r="T5" s="819">
        <v>0</v>
      </c>
      <c r="U5" s="819">
        <v>0</v>
      </c>
      <c r="V5" s="819">
        <v>0</v>
      </c>
      <c r="W5" s="819">
        <v>0</v>
      </c>
      <c r="X5" s="819">
        <v>0</v>
      </c>
      <c r="Y5" s="819">
        <v>0</v>
      </c>
      <c r="Z5" s="819">
        <v>0</v>
      </c>
      <c r="AA5" s="819">
        <v>0</v>
      </c>
      <c r="AB5" s="1381">
        <v>0</v>
      </c>
    </row>
    <row r="6" spans="1:28" ht="18" customHeight="1">
      <c r="A6" s="820" t="s">
        <v>1204</v>
      </c>
      <c r="B6" s="818" t="s">
        <v>47</v>
      </c>
      <c r="C6" s="818" t="s">
        <v>47</v>
      </c>
      <c r="D6" s="818" t="s">
        <v>47</v>
      </c>
      <c r="E6" s="818" t="s">
        <v>47</v>
      </c>
      <c r="F6" s="819">
        <v>1</v>
      </c>
      <c r="G6" s="819">
        <v>1</v>
      </c>
      <c r="H6" s="819">
        <v>1</v>
      </c>
      <c r="I6" s="819">
        <v>1</v>
      </c>
      <c r="J6" s="819">
        <v>1</v>
      </c>
      <c r="K6" s="819">
        <v>1</v>
      </c>
      <c r="L6" s="820" t="s">
        <v>852</v>
      </c>
      <c r="M6" s="818">
        <v>1</v>
      </c>
      <c r="N6" s="818">
        <v>1</v>
      </c>
      <c r="O6" s="818">
        <v>1</v>
      </c>
      <c r="P6" s="818">
        <v>1</v>
      </c>
      <c r="Q6" s="818">
        <v>1</v>
      </c>
      <c r="R6" s="819">
        <v>1</v>
      </c>
      <c r="S6" s="819">
        <v>1</v>
      </c>
      <c r="T6" s="819">
        <v>1</v>
      </c>
      <c r="U6" s="819">
        <v>1</v>
      </c>
      <c r="V6" s="819">
        <v>1</v>
      </c>
      <c r="W6" s="819">
        <v>1</v>
      </c>
      <c r="X6" s="819">
        <v>1</v>
      </c>
      <c r="Y6" s="819">
        <v>1</v>
      </c>
      <c r="Z6" s="819">
        <v>1</v>
      </c>
      <c r="AA6" s="819">
        <v>1</v>
      </c>
      <c r="AB6" s="1381">
        <v>1</v>
      </c>
    </row>
    <row r="7" spans="1:28" ht="18" customHeight="1">
      <c r="A7" s="820" t="s">
        <v>717</v>
      </c>
      <c r="B7" s="818" t="s">
        <v>47</v>
      </c>
      <c r="C7" s="819">
        <v>1</v>
      </c>
      <c r="D7" s="819">
        <v>1</v>
      </c>
      <c r="E7" s="819">
        <v>1</v>
      </c>
      <c r="F7" s="819">
        <v>1</v>
      </c>
      <c r="G7" s="819">
        <v>1</v>
      </c>
      <c r="H7" s="819">
        <v>1</v>
      </c>
      <c r="I7" s="819">
        <v>1</v>
      </c>
      <c r="J7" s="819">
        <v>1</v>
      </c>
      <c r="K7" s="819">
        <v>1</v>
      </c>
      <c r="L7" s="820" t="s">
        <v>717</v>
      </c>
      <c r="M7" s="818">
        <v>1</v>
      </c>
      <c r="N7" s="818">
        <v>1</v>
      </c>
      <c r="O7" s="818">
        <v>1</v>
      </c>
      <c r="P7" s="818">
        <v>1</v>
      </c>
      <c r="Q7" s="818">
        <v>1</v>
      </c>
      <c r="R7" s="819">
        <v>1</v>
      </c>
      <c r="S7" s="819">
        <v>1</v>
      </c>
      <c r="T7" s="819">
        <v>1</v>
      </c>
      <c r="U7" s="819">
        <v>1</v>
      </c>
      <c r="V7" s="819">
        <v>1</v>
      </c>
      <c r="W7" s="819">
        <v>1</v>
      </c>
      <c r="X7" s="819">
        <v>1</v>
      </c>
      <c r="Y7" s="819">
        <v>1</v>
      </c>
      <c r="Z7" s="819">
        <v>1</v>
      </c>
      <c r="AA7" s="819">
        <v>1</v>
      </c>
      <c r="AB7" s="1381">
        <v>1</v>
      </c>
    </row>
    <row r="8" spans="1:28" ht="18" customHeight="1">
      <c r="A8" s="820" t="s">
        <v>718</v>
      </c>
      <c r="B8" s="818" t="s">
        <v>47</v>
      </c>
      <c r="C8" s="818" t="s">
        <v>47</v>
      </c>
      <c r="D8" s="818" t="s">
        <v>47</v>
      </c>
      <c r="E8" s="818" t="s">
        <v>47</v>
      </c>
      <c r="F8" s="818" t="s">
        <v>47</v>
      </c>
      <c r="G8" s="818" t="s">
        <v>47</v>
      </c>
      <c r="H8" s="818" t="s">
        <v>47</v>
      </c>
      <c r="I8" s="818" t="s">
        <v>47</v>
      </c>
      <c r="J8" s="818" t="s">
        <v>47</v>
      </c>
      <c r="K8" s="818" t="s">
        <v>47</v>
      </c>
      <c r="L8" s="820" t="s">
        <v>718</v>
      </c>
      <c r="M8" s="818" t="s">
        <v>47</v>
      </c>
      <c r="N8" s="818" t="s">
        <v>47</v>
      </c>
      <c r="O8" s="818" t="s">
        <v>47</v>
      </c>
      <c r="P8" s="818">
        <v>1</v>
      </c>
      <c r="Q8" s="818">
        <v>1</v>
      </c>
      <c r="R8" s="819">
        <v>1</v>
      </c>
      <c r="S8" s="819">
        <v>1</v>
      </c>
      <c r="T8" s="819">
        <v>1</v>
      </c>
      <c r="U8" s="819">
        <v>1</v>
      </c>
      <c r="V8" s="819">
        <v>1</v>
      </c>
      <c r="W8" s="819">
        <v>1</v>
      </c>
      <c r="X8" s="819">
        <v>1</v>
      </c>
      <c r="Y8" s="819">
        <v>1</v>
      </c>
      <c r="Z8" s="819">
        <v>1</v>
      </c>
      <c r="AA8" s="819">
        <v>1</v>
      </c>
      <c r="AB8" s="1381">
        <v>1</v>
      </c>
    </row>
    <row r="9" spans="1:28" ht="18" customHeight="1">
      <c r="A9" s="820" t="s">
        <v>1205</v>
      </c>
      <c r="B9" s="818" t="s">
        <v>47</v>
      </c>
      <c r="C9" s="818" t="s">
        <v>47</v>
      </c>
      <c r="D9" s="818" t="s">
        <v>47</v>
      </c>
      <c r="E9" s="818" t="s">
        <v>47</v>
      </c>
      <c r="F9" s="818" t="s">
        <v>47</v>
      </c>
      <c r="G9" s="818" t="s">
        <v>47</v>
      </c>
      <c r="H9" s="818" t="s">
        <v>47</v>
      </c>
      <c r="I9" s="818" t="s">
        <v>47</v>
      </c>
      <c r="J9" s="818" t="s">
        <v>47</v>
      </c>
      <c r="K9" s="818" t="s">
        <v>47</v>
      </c>
      <c r="L9" s="820" t="s">
        <v>853</v>
      </c>
      <c r="M9" s="818" t="s">
        <v>47</v>
      </c>
      <c r="N9" s="818" t="s">
        <v>47</v>
      </c>
      <c r="O9" s="818" t="s">
        <v>47</v>
      </c>
      <c r="P9" s="818">
        <v>1</v>
      </c>
      <c r="Q9" s="818">
        <v>1</v>
      </c>
      <c r="R9" s="819">
        <v>1</v>
      </c>
      <c r="S9" s="819">
        <v>1</v>
      </c>
      <c r="T9" s="819">
        <v>1</v>
      </c>
      <c r="U9" s="819">
        <v>1</v>
      </c>
      <c r="V9" s="819">
        <v>1</v>
      </c>
      <c r="W9" s="819">
        <v>1</v>
      </c>
      <c r="X9" s="819">
        <v>1</v>
      </c>
      <c r="Y9" s="819">
        <v>1</v>
      </c>
      <c r="Z9" s="819">
        <v>1</v>
      </c>
      <c r="AA9" s="819">
        <v>1</v>
      </c>
      <c r="AB9" s="1381">
        <v>1</v>
      </c>
    </row>
    <row r="10" spans="1:28" ht="18" customHeight="1">
      <c r="A10" s="820" t="s">
        <v>719</v>
      </c>
      <c r="B10" s="821">
        <v>1</v>
      </c>
      <c r="C10" s="821">
        <v>1</v>
      </c>
      <c r="D10" s="821">
        <v>1</v>
      </c>
      <c r="E10" s="821">
        <v>1</v>
      </c>
      <c r="F10" s="821">
        <v>1</v>
      </c>
      <c r="G10" s="821">
        <v>1</v>
      </c>
      <c r="H10" s="821">
        <v>1</v>
      </c>
      <c r="I10" s="821">
        <v>1</v>
      </c>
      <c r="J10" s="821">
        <v>1</v>
      </c>
      <c r="K10" s="821">
        <v>1</v>
      </c>
      <c r="L10" s="820" t="s">
        <v>719</v>
      </c>
      <c r="M10" s="818">
        <v>1</v>
      </c>
      <c r="N10" s="818">
        <v>1</v>
      </c>
      <c r="O10" s="818">
        <v>1</v>
      </c>
      <c r="P10" s="818">
        <v>1</v>
      </c>
      <c r="Q10" s="818">
        <v>1</v>
      </c>
      <c r="R10" s="821">
        <v>1</v>
      </c>
      <c r="S10" s="821">
        <v>1</v>
      </c>
      <c r="T10" s="821">
        <v>1</v>
      </c>
      <c r="U10" s="821">
        <v>1</v>
      </c>
      <c r="V10" s="821">
        <v>1</v>
      </c>
      <c r="W10" s="821">
        <v>1</v>
      </c>
      <c r="X10" s="821">
        <v>1</v>
      </c>
      <c r="Y10" s="821">
        <v>1</v>
      </c>
      <c r="Z10" s="821">
        <v>1</v>
      </c>
      <c r="AA10" s="821">
        <v>1</v>
      </c>
      <c r="AB10" s="1382">
        <v>1</v>
      </c>
    </row>
    <row r="11" spans="1:28" ht="18" customHeight="1">
      <c r="A11" s="822" t="s">
        <v>720</v>
      </c>
      <c r="B11" s="823">
        <v>169</v>
      </c>
      <c r="C11" s="823">
        <v>287</v>
      </c>
      <c r="D11" s="823">
        <v>629</v>
      </c>
      <c r="E11" s="823">
        <v>1150</v>
      </c>
      <c r="F11" s="823">
        <v>1245</v>
      </c>
      <c r="G11" s="823">
        <v>1630</v>
      </c>
      <c r="H11" s="823">
        <v>1646</v>
      </c>
      <c r="I11" s="823">
        <v>1293</v>
      </c>
      <c r="J11" s="823">
        <v>1293</v>
      </c>
      <c r="K11" s="823">
        <v>1292</v>
      </c>
      <c r="L11" s="822" t="s">
        <v>720</v>
      </c>
      <c r="M11" s="824">
        <v>1159</v>
      </c>
      <c r="N11" s="824">
        <v>747</v>
      </c>
      <c r="O11" s="824">
        <v>769</v>
      </c>
      <c r="P11" s="824">
        <v>774</v>
      </c>
      <c r="Q11" s="824">
        <v>753</v>
      </c>
      <c r="R11" s="823">
        <v>757</v>
      </c>
      <c r="S11" s="823">
        <v>750</v>
      </c>
      <c r="T11" s="823">
        <v>709</v>
      </c>
      <c r="U11" s="823">
        <v>695</v>
      </c>
      <c r="V11" s="823">
        <v>828</v>
      </c>
      <c r="W11" s="823">
        <v>801</v>
      </c>
      <c r="X11" s="823">
        <v>821</v>
      </c>
      <c r="Y11" s="823">
        <v>883</v>
      </c>
      <c r="Z11" s="823">
        <v>825</v>
      </c>
      <c r="AA11" s="823">
        <v>891</v>
      </c>
      <c r="AB11" s="1383">
        <v>948</v>
      </c>
    </row>
    <row r="12" spans="1:28" ht="18" customHeight="1">
      <c r="A12" s="820" t="s">
        <v>721</v>
      </c>
      <c r="B12" s="818">
        <v>0</v>
      </c>
      <c r="C12" s="818">
        <v>66</v>
      </c>
      <c r="D12" s="818">
        <v>401</v>
      </c>
      <c r="E12" s="818">
        <v>879</v>
      </c>
      <c r="F12" s="818">
        <v>970</v>
      </c>
      <c r="G12" s="818">
        <v>1355</v>
      </c>
      <c r="H12" s="818">
        <v>1368</v>
      </c>
      <c r="I12" s="818">
        <v>1015</v>
      </c>
      <c r="J12" s="818">
        <v>1015</v>
      </c>
      <c r="K12" s="818">
        <v>1014</v>
      </c>
      <c r="L12" s="820" t="s">
        <v>721</v>
      </c>
      <c r="M12" s="818">
        <v>881</v>
      </c>
      <c r="N12" s="818">
        <v>747</v>
      </c>
      <c r="O12" s="818">
        <v>769</v>
      </c>
      <c r="P12" s="818">
        <v>774</v>
      </c>
      <c r="Q12" s="825">
        <v>753</v>
      </c>
      <c r="R12" s="818">
        <v>757</v>
      </c>
      <c r="S12" s="818">
        <v>750</v>
      </c>
      <c r="T12" s="818">
        <v>709</v>
      </c>
      <c r="U12" s="818">
        <v>695</v>
      </c>
      <c r="V12" s="818">
        <v>828</v>
      </c>
      <c r="W12" s="818">
        <v>801</v>
      </c>
      <c r="X12" s="818">
        <v>821</v>
      </c>
      <c r="Y12" s="818">
        <v>883</v>
      </c>
      <c r="Z12" s="818">
        <v>825</v>
      </c>
      <c r="AA12" s="818">
        <v>891</v>
      </c>
      <c r="AB12" s="1384">
        <v>948</v>
      </c>
    </row>
    <row r="13" spans="1:28" ht="18" customHeight="1">
      <c r="A13" s="826" t="s">
        <v>722</v>
      </c>
      <c r="B13" s="827">
        <v>169</v>
      </c>
      <c r="C13" s="827">
        <v>221</v>
      </c>
      <c r="D13" s="827">
        <v>228</v>
      </c>
      <c r="E13" s="827">
        <v>271</v>
      </c>
      <c r="F13" s="827">
        <v>275</v>
      </c>
      <c r="G13" s="827">
        <v>275</v>
      </c>
      <c r="H13" s="827">
        <v>278</v>
      </c>
      <c r="I13" s="827">
        <v>278</v>
      </c>
      <c r="J13" s="827">
        <v>278</v>
      </c>
      <c r="K13" s="827">
        <v>278</v>
      </c>
      <c r="L13" s="826" t="s">
        <v>722</v>
      </c>
      <c r="M13" s="827">
        <v>278</v>
      </c>
      <c r="N13" s="827">
        <v>0</v>
      </c>
      <c r="O13" s="827">
        <v>0</v>
      </c>
      <c r="P13" s="827">
        <v>0</v>
      </c>
      <c r="Q13" s="827">
        <v>0</v>
      </c>
      <c r="R13" s="827">
        <v>0</v>
      </c>
      <c r="S13" s="827">
        <v>0</v>
      </c>
      <c r="T13" s="827">
        <v>0</v>
      </c>
      <c r="U13" s="827">
        <v>0</v>
      </c>
      <c r="V13" s="827">
        <v>0</v>
      </c>
      <c r="W13" s="827">
        <v>0</v>
      </c>
      <c r="X13" s="827">
        <v>0</v>
      </c>
      <c r="Y13" s="827">
        <v>0</v>
      </c>
      <c r="Z13" s="827">
        <v>0</v>
      </c>
      <c r="AA13" s="827">
        <v>0</v>
      </c>
      <c r="AB13" s="1385">
        <v>0</v>
      </c>
    </row>
    <row r="14" spans="1:28" ht="18" customHeight="1">
      <c r="A14" s="828" t="s">
        <v>723</v>
      </c>
      <c r="B14" s="823">
        <v>84</v>
      </c>
      <c r="C14" s="823">
        <v>127</v>
      </c>
      <c r="D14" s="823">
        <v>872</v>
      </c>
      <c r="E14" s="823">
        <v>674</v>
      </c>
      <c r="F14" s="823">
        <v>680</v>
      </c>
      <c r="G14" s="823">
        <v>657</v>
      </c>
      <c r="H14" s="823">
        <v>564</v>
      </c>
      <c r="I14" s="823">
        <v>478</v>
      </c>
      <c r="J14" s="823">
        <v>540</v>
      </c>
      <c r="K14" s="823">
        <v>541</v>
      </c>
      <c r="L14" s="828" t="s">
        <v>723</v>
      </c>
      <c r="M14" s="829">
        <v>541</v>
      </c>
      <c r="N14" s="829">
        <v>244</v>
      </c>
      <c r="O14" s="829">
        <v>249</v>
      </c>
      <c r="P14" s="829">
        <v>252</v>
      </c>
      <c r="Q14" s="829">
        <v>304</v>
      </c>
      <c r="R14" s="829">
        <v>316</v>
      </c>
      <c r="S14" s="829">
        <v>338</v>
      </c>
      <c r="T14" s="829">
        <v>315</v>
      </c>
      <c r="U14" s="829">
        <v>298</v>
      </c>
      <c r="V14" s="829">
        <v>310</v>
      </c>
      <c r="W14" s="829">
        <v>311</v>
      </c>
      <c r="X14" s="829">
        <v>323</v>
      </c>
      <c r="Y14" s="829">
        <v>249</v>
      </c>
      <c r="Z14" s="829">
        <v>247</v>
      </c>
      <c r="AA14" s="829">
        <v>239</v>
      </c>
      <c r="AB14" s="1386">
        <f>SUM(AB15:AB27)</f>
        <v>236</v>
      </c>
    </row>
    <row r="15" spans="1:28" ht="18" customHeight="1">
      <c r="A15" s="830" t="s">
        <v>724</v>
      </c>
      <c r="B15" s="818"/>
      <c r="C15" s="818"/>
      <c r="D15" s="818">
        <v>618</v>
      </c>
      <c r="E15" s="818">
        <v>310</v>
      </c>
      <c r="F15" s="818">
        <v>290</v>
      </c>
      <c r="G15" s="818">
        <v>279</v>
      </c>
      <c r="H15" s="818">
        <v>279</v>
      </c>
      <c r="I15" s="818">
        <v>270</v>
      </c>
      <c r="J15" s="818">
        <v>279</v>
      </c>
      <c r="K15" s="818">
        <v>280</v>
      </c>
      <c r="L15" s="830" t="s">
        <v>902</v>
      </c>
      <c r="M15" s="818">
        <v>280</v>
      </c>
      <c r="N15" s="818">
        <v>98</v>
      </c>
      <c r="O15" s="818">
        <v>102</v>
      </c>
      <c r="P15" s="818">
        <v>104</v>
      </c>
      <c r="Q15" s="818">
        <v>107</v>
      </c>
      <c r="R15" s="818">
        <v>112</v>
      </c>
      <c r="S15" s="818">
        <v>112</v>
      </c>
      <c r="T15" s="818">
        <v>112</v>
      </c>
      <c r="U15" s="818">
        <v>114</v>
      </c>
      <c r="V15" s="818">
        <v>114</v>
      </c>
      <c r="W15" s="818">
        <v>114</v>
      </c>
      <c r="X15" s="818">
        <v>114</v>
      </c>
      <c r="Y15" s="818">
        <v>65</v>
      </c>
      <c r="Z15" s="818">
        <v>67</v>
      </c>
      <c r="AA15" s="818">
        <v>69</v>
      </c>
      <c r="AB15" s="1384">
        <v>66</v>
      </c>
    </row>
    <row r="16" spans="1:28" ht="18" customHeight="1">
      <c r="A16" s="830" t="s">
        <v>725</v>
      </c>
      <c r="B16" s="818">
        <v>80</v>
      </c>
      <c r="C16" s="818">
        <v>100</v>
      </c>
      <c r="D16" s="818">
        <v>105</v>
      </c>
      <c r="E16" s="818">
        <v>105</v>
      </c>
      <c r="F16" s="818">
        <v>103</v>
      </c>
      <c r="G16" s="818">
        <v>90</v>
      </c>
      <c r="H16" s="818">
        <v>90</v>
      </c>
      <c r="I16" s="818">
        <v>83</v>
      </c>
      <c r="J16" s="818">
        <v>57</v>
      </c>
      <c r="K16" s="818">
        <v>57</v>
      </c>
      <c r="L16" s="830" t="s">
        <v>725</v>
      </c>
      <c r="M16" s="818">
        <v>57</v>
      </c>
      <c r="N16" s="818">
        <v>57</v>
      </c>
      <c r="O16" s="818">
        <v>57</v>
      </c>
      <c r="P16" s="818">
        <v>57</v>
      </c>
      <c r="Q16" s="819">
        <v>103</v>
      </c>
      <c r="R16" s="818">
        <v>103</v>
      </c>
      <c r="S16" s="818">
        <v>103</v>
      </c>
      <c r="T16" s="818">
        <v>77</v>
      </c>
      <c r="U16" s="818">
        <v>54</v>
      </c>
      <c r="V16" s="818">
        <v>49</v>
      </c>
      <c r="W16" s="818">
        <v>49</v>
      </c>
      <c r="X16" s="818">
        <v>61</v>
      </c>
      <c r="Y16" s="818">
        <v>60</v>
      </c>
      <c r="Z16" s="818">
        <v>53</v>
      </c>
      <c r="AA16" s="818">
        <v>48</v>
      </c>
      <c r="AB16" s="1384">
        <v>49</v>
      </c>
    </row>
    <row r="17" spans="1:28" ht="18" customHeight="1">
      <c r="A17" s="830" t="s">
        <v>726</v>
      </c>
      <c r="B17" s="818" t="s">
        <v>47</v>
      </c>
      <c r="C17" s="818" t="s">
        <v>47</v>
      </c>
      <c r="D17" s="818" t="s">
        <v>47</v>
      </c>
      <c r="E17" s="819">
        <v>3</v>
      </c>
      <c r="F17" s="819">
        <v>4</v>
      </c>
      <c r="G17" s="819">
        <v>4</v>
      </c>
      <c r="H17" s="819">
        <v>5</v>
      </c>
      <c r="I17" s="819">
        <v>5</v>
      </c>
      <c r="J17" s="831">
        <v>5</v>
      </c>
      <c r="K17" s="819">
        <v>5</v>
      </c>
      <c r="L17" s="830" t="s">
        <v>726</v>
      </c>
      <c r="M17" s="818">
        <v>5</v>
      </c>
      <c r="N17" s="818">
        <v>5</v>
      </c>
      <c r="O17" s="818">
        <v>5</v>
      </c>
      <c r="P17" s="818">
        <v>5</v>
      </c>
      <c r="Q17" s="818">
        <v>5</v>
      </c>
      <c r="R17" s="819">
        <v>5</v>
      </c>
      <c r="S17" s="819">
        <v>5</v>
      </c>
      <c r="T17" s="819">
        <v>5</v>
      </c>
      <c r="U17" s="819">
        <v>5</v>
      </c>
      <c r="V17" s="819">
        <v>5</v>
      </c>
      <c r="W17" s="819">
        <v>5</v>
      </c>
      <c r="X17" s="819">
        <v>5</v>
      </c>
      <c r="Y17" s="819">
        <v>5</v>
      </c>
      <c r="Z17" s="819">
        <v>2</v>
      </c>
      <c r="AA17" s="819">
        <v>2</v>
      </c>
      <c r="AB17" s="1381">
        <v>1</v>
      </c>
    </row>
    <row r="18" spans="1:28" ht="18" customHeight="1">
      <c r="A18" s="830" t="s">
        <v>727</v>
      </c>
      <c r="B18" s="818" t="s">
        <v>47</v>
      </c>
      <c r="C18" s="832">
        <v>23</v>
      </c>
      <c r="D18" s="832">
        <v>145</v>
      </c>
      <c r="E18" s="832">
        <v>252</v>
      </c>
      <c r="F18" s="832">
        <v>279</v>
      </c>
      <c r="G18" s="832">
        <v>280</v>
      </c>
      <c r="H18" s="832">
        <v>186</v>
      </c>
      <c r="I18" s="832">
        <v>115</v>
      </c>
      <c r="J18" s="832">
        <v>194</v>
      </c>
      <c r="K18" s="832">
        <v>194</v>
      </c>
      <c r="L18" s="830" t="s">
        <v>903</v>
      </c>
      <c r="M18" s="818">
        <v>194</v>
      </c>
      <c r="N18" s="818">
        <v>79</v>
      </c>
      <c r="O18" s="818">
        <v>80</v>
      </c>
      <c r="P18" s="818">
        <v>81</v>
      </c>
      <c r="Q18" s="818">
        <v>83</v>
      </c>
      <c r="R18" s="833">
        <v>90</v>
      </c>
      <c r="S18" s="832">
        <v>91</v>
      </c>
      <c r="T18" s="832">
        <v>93</v>
      </c>
      <c r="U18" s="832">
        <v>81</v>
      </c>
      <c r="V18" s="832">
        <v>98</v>
      </c>
      <c r="W18" s="832">
        <v>102</v>
      </c>
      <c r="X18" s="832">
        <v>102</v>
      </c>
      <c r="Y18" s="833">
        <v>82</v>
      </c>
      <c r="Z18" s="833">
        <v>82</v>
      </c>
      <c r="AA18" s="807">
        <v>82</v>
      </c>
      <c r="AB18" s="1387">
        <v>82</v>
      </c>
    </row>
    <row r="19" spans="1:28" ht="18" customHeight="1">
      <c r="A19" s="820" t="s">
        <v>728</v>
      </c>
      <c r="B19" s="818">
        <v>1</v>
      </c>
      <c r="C19" s="818">
        <v>1</v>
      </c>
      <c r="D19" s="818">
        <v>1</v>
      </c>
      <c r="E19" s="818">
        <v>1</v>
      </c>
      <c r="F19" s="818">
        <v>1</v>
      </c>
      <c r="G19" s="818">
        <v>1</v>
      </c>
      <c r="H19" s="818">
        <v>1</v>
      </c>
      <c r="I19" s="818">
        <v>1</v>
      </c>
      <c r="J19" s="818">
        <v>1</v>
      </c>
      <c r="K19" s="818">
        <v>1</v>
      </c>
      <c r="L19" s="820" t="s">
        <v>728</v>
      </c>
      <c r="M19" s="818">
        <v>1</v>
      </c>
      <c r="N19" s="818">
        <v>1</v>
      </c>
      <c r="O19" s="818">
        <v>1</v>
      </c>
      <c r="P19" s="818">
        <v>1</v>
      </c>
      <c r="Q19" s="818">
        <v>1</v>
      </c>
      <c r="R19" s="818">
        <v>1</v>
      </c>
      <c r="S19" s="818">
        <v>1</v>
      </c>
      <c r="T19" s="818">
        <v>1</v>
      </c>
      <c r="U19" s="818">
        <v>1</v>
      </c>
      <c r="V19" s="818">
        <v>1</v>
      </c>
      <c r="W19" s="818">
        <v>1</v>
      </c>
      <c r="X19" s="818">
        <v>1</v>
      </c>
      <c r="Y19" s="818">
        <v>1</v>
      </c>
      <c r="Z19" s="818">
        <v>1</v>
      </c>
      <c r="AA19" s="818">
        <v>1</v>
      </c>
      <c r="AB19" s="1384">
        <v>1</v>
      </c>
    </row>
    <row r="20" spans="1:28" ht="18" customHeight="1">
      <c r="A20" s="820" t="s">
        <v>729</v>
      </c>
      <c r="B20" s="818">
        <v>1</v>
      </c>
      <c r="C20" s="818">
        <v>1</v>
      </c>
      <c r="D20" s="818">
        <v>1</v>
      </c>
      <c r="E20" s="818">
        <v>1</v>
      </c>
      <c r="F20" s="818">
        <v>1</v>
      </c>
      <c r="G20" s="818">
        <v>1</v>
      </c>
      <c r="H20" s="818">
        <v>1</v>
      </c>
      <c r="I20" s="818">
        <v>1</v>
      </c>
      <c r="J20" s="818">
        <v>1</v>
      </c>
      <c r="K20" s="818">
        <v>1</v>
      </c>
      <c r="L20" s="820" t="s">
        <v>729</v>
      </c>
      <c r="M20" s="818">
        <v>1</v>
      </c>
      <c r="N20" s="818">
        <v>1</v>
      </c>
      <c r="O20" s="818">
        <v>1</v>
      </c>
      <c r="P20" s="818">
        <v>1</v>
      </c>
      <c r="Q20" s="818">
        <v>1</v>
      </c>
      <c r="R20" s="818">
        <v>1</v>
      </c>
      <c r="S20" s="818">
        <v>1</v>
      </c>
      <c r="T20" s="818">
        <v>1</v>
      </c>
      <c r="U20" s="818">
        <v>1</v>
      </c>
      <c r="V20" s="818">
        <v>1</v>
      </c>
      <c r="W20" s="818">
        <v>1</v>
      </c>
      <c r="X20" s="818">
        <v>1</v>
      </c>
      <c r="Y20" s="818">
        <v>1</v>
      </c>
      <c r="Z20" s="818">
        <v>1</v>
      </c>
      <c r="AA20" s="818">
        <v>1</v>
      </c>
      <c r="AB20" s="1384">
        <v>1</v>
      </c>
    </row>
    <row r="21" spans="1:28" ht="18" customHeight="1">
      <c r="A21" s="830" t="s">
        <v>730</v>
      </c>
      <c r="B21" s="818">
        <v>1</v>
      </c>
      <c r="C21" s="818">
        <v>1</v>
      </c>
      <c r="D21" s="818">
        <v>1</v>
      </c>
      <c r="E21" s="818">
        <v>1</v>
      </c>
      <c r="F21" s="818">
        <v>1</v>
      </c>
      <c r="G21" s="818">
        <v>1</v>
      </c>
      <c r="H21" s="818">
        <v>1</v>
      </c>
      <c r="I21" s="818">
        <v>1</v>
      </c>
      <c r="J21" s="818">
        <v>1</v>
      </c>
      <c r="K21" s="818">
        <v>1</v>
      </c>
      <c r="L21" s="830" t="s">
        <v>730</v>
      </c>
      <c r="M21" s="818">
        <v>1</v>
      </c>
      <c r="N21" s="818">
        <v>1</v>
      </c>
      <c r="O21" s="818">
        <v>1</v>
      </c>
      <c r="P21" s="818">
        <v>1</v>
      </c>
      <c r="Q21" s="818">
        <v>1</v>
      </c>
      <c r="R21" s="818">
        <v>1</v>
      </c>
      <c r="S21" s="818">
        <v>1</v>
      </c>
      <c r="T21" s="818">
        <v>1</v>
      </c>
      <c r="U21" s="818">
        <v>1</v>
      </c>
      <c r="V21" s="818">
        <v>1</v>
      </c>
      <c r="W21" s="818">
        <v>1</v>
      </c>
      <c r="X21" s="818">
        <v>1</v>
      </c>
      <c r="Y21" s="818">
        <v>1</v>
      </c>
      <c r="Z21" s="818">
        <v>1</v>
      </c>
      <c r="AA21" s="818">
        <v>1</v>
      </c>
      <c r="AB21" s="1384">
        <v>1</v>
      </c>
    </row>
    <row r="22" spans="1:28" ht="18" customHeight="1">
      <c r="A22" s="830" t="s">
        <v>731</v>
      </c>
      <c r="B22" s="818">
        <v>1</v>
      </c>
      <c r="C22" s="818">
        <v>1</v>
      </c>
      <c r="D22" s="818">
        <v>1</v>
      </c>
      <c r="E22" s="818">
        <v>1</v>
      </c>
      <c r="F22" s="818">
        <v>1</v>
      </c>
      <c r="G22" s="818">
        <v>1</v>
      </c>
      <c r="H22" s="818">
        <v>1</v>
      </c>
      <c r="I22" s="818">
        <v>1</v>
      </c>
      <c r="J22" s="818">
        <v>1</v>
      </c>
      <c r="K22" s="818">
        <v>1</v>
      </c>
      <c r="L22" s="830" t="s">
        <v>731</v>
      </c>
      <c r="M22" s="818">
        <v>1</v>
      </c>
      <c r="N22" s="818">
        <v>1</v>
      </c>
      <c r="O22" s="818">
        <v>1</v>
      </c>
      <c r="P22" s="818">
        <v>1</v>
      </c>
      <c r="Q22" s="818">
        <v>1</v>
      </c>
      <c r="R22" s="818">
        <v>1</v>
      </c>
      <c r="S22" s="818">
        <v>1</v>
      </c>
      <c r="T22" s="818">
        <v>1</v>
      </c>
      <c r="U22" s="818">
        <v>1</v>
      </c>
      <c r="V22" s="818">
        <v>1</v>
      </c>
      <c r="W22" s="818">
        <v>1</v>
      </c>
      <c r="X22" s="818">
        <v>1</v>
      </c>
      <c r="Y22" s="818">
        <v>1</v>
      </c>
      <c r="Z22" s="818">
        <v>1</v>
      </c>
      <c r="AA22" s="818">
        <v>1</v>
      </c>
      <c r="AB22" s="1384">
        <v>1</v>
      </c>
    </row>
    <row r="23" spans="1:28" ht="18" customHeight="1">
      <c r="A23" s="830" t="s">
        <v>732</v>
      </c>
      <c r="B23" s="819"/>
      <c r="C23" s="819"/>
      <c r="D23" s="819"/>
      <c r="E23" s="819"/>
      <c r="F23" s="818"/>
      <c r="G23" s="818"/>
      <c r="H23" s="818"/>
      <c r="I23" s="818">
        <v>1</v>
      </c>
      <c r="J23" s="818">
        <v>1</v>
      </c>
      <c r="K23" s="818">
        <v>1</v>
      </c>
      <c r="L23" s="830" t="s">
        <v>732</v>
      </c>
      <c r="M23" s="818">
        <v>1</v>
      </c>
      <c r="N23" s="818">
        <v>1</v>
      </c>
      <c r="O23" s="818">
        <v>1</v>
      </c>
      <c r="P23" s="818">
        <v>1</v>
      </c>
      <c r="Q23" s="818">
        <v>1</v>
      </c>
      <c r="R23" s="818">
        <v>1</v>
      </c>
      <c r="S23" s="818">
        <v>1</v>
      </c>
      <c r="T23" s="818">
        <v>1</v>
      </c>
      <c r="U23" s="818">
        <v>1</v>
      </c>
      <c r="V23" s="818">
        <v>1</v>
      </c>
      <c r="W23" s="818">
        <v>1</v>
      </c>
      <c r="X23" s="818">
        <v>1</v>
      </c>
      <c r="Y23" s="818">
        <v>1</v>
      </c>
      <c r="Z23" s="818">
        <v>1</v>
      </c>
      <c r="AA23" s="818">
        <v>1</v>
      </c>
      <c r="AB23" s="1384">
        <v>1</v>
      </c>
    </row>
    <row r="24" spans="1:28" ht="18" customHeight="1">
      <c r="A24" s="830" t="s">
        <v>733</v>
      </c>
      <c r="B24" s="819"/>
      <c r="C24" s="819"/>
      <c r="D24" s="819"/>
      <c r="E24" s="819"/>
      <c r="F24" s="819"/>
      <c r="G24" s="819"/>
      <c r="H24" s="819"/>
      <c r="I24" s="819"/>
      <c r="J24" s="819"/>
      <c r="K24" s="819"/>
      <c r="L24" s="830" t="s">
        <v>733</v>
      </c>
      <c r="M24" s="818" t="s">
        <v>47</v>
      </c>
      <c r="N24" s="818" t="s">
        <v>47</v>
      </c>
      <c r="O24" s="818" t="s">
        <v>47</v>
      </c>
      <c r="P24" s="818" t="s">
        <v>47</v>
      </c>
      <c r="Q24" s="818">
        <v>1</v>
      </c>
      <c r="R24" s="818">
        <v>1</v>
      </c>
      <c r="S24" s="818">
        <v>1</v>
      </c>
      <c r="T24" s="818">
        <v>1</v>
      </c>
      <c r="U24" s="818">
        <v>1</v>
      </c>
      <c r="V24" s="818">
        <v>1</v>
      </c>
      <c r="W24" s="818">
        <v>1</v>
      </c>
      <c r="X24" s="818">
        <v>1</v>
      </c>
      <c r="Y24" s="818">
        <v>1</v>
      </c>
      <c r="Z24" s="818">
        <v>1</v>
      </c>
      <c r="AA24" s="818">
        <v>1</v>
      </c>
      <c r="AB24" s="1384">
        <v>1</v>
      </c>
    </row>
    <row r="25" spans="1:28" ht="18" customHeight="1">
      <c r="A25" s="835" t="s">
        <v>854</v>
      </c>
      <c r="B25" s="1138"/>
      <c r="C25" s="819"/>
      <c r="D25" s="819"/>
      <c r="E25" s="819"/>
      <c r="F25" s="819"/>
      <c r="G25" s="819"/>
      <c r="H25" s="819"/>
      <c r="I25" s="819"/>
      <c r="J25" s="819"/>
      <c r="K25" s="819"/>
      <c r="L25" s="835" t="s">
        <v>854</v>
      </c>
      <c r="M25" s="818" t="s">
        <v>47</v>
      </c>
      <c r="N25" s="818" t="s">
        <v>47</v>
      </c>
      <c r="O25" s="818" t="s">
        <v>47</v>
      </c>
      <c r="P25" s="818" t="s">
        <v>47</v>
      </c>
      <c r="Q25" s="818" t="s">
        <v>47</v>
      </c>
      <c r="R25" s="818" t="s">
        <v>47</v>
      </c>
      <c r="S25" s="818">
        <v>13</v>
      </c>
      <c r="T25" s="818">
        <v>12</v>
      </c>
      <c r="U25" s="818">
        <v>26</v>
      </c>
      <c r="V25" s="818">
        <v>26</v>
      </c>
      <c r="W25" s="818">
        <v>24</v>
      </c>
      <c r="X25" s="818">
        <v>24</v>
      </c>
      <c r="Y25" s="818">
        <v>20</v>
      </c>
      <c r="Z25" s="818">
        <v>26</v>
      </c>
      <c r="AA25" s="818">
        <v>21</v>
      </c>
      <c r="AB25" s="1384">
        <v>21</v>
      </c>
    </row>
    <row r="26" spans="1:28" ht="18" customHeight="1">
      <c r="A26" s="835" t="s">
        <v>855</v>
      </c>
      <c r="B26" s="1138"/>
      <c r="C26" s="819"/>
      <c r="D26" s="819"/>
      <c r="E26" s="819"/>
      <c r="F26" s="819"/>
      <c r="G26" s="819"/>
      <c r="H26" s="819"/>
      <c r="I26" s="819"/>
      <c r="J26" s="819"/>
      <c r="K26" s="819"/>
      <c r="L26" s="835" t="s">
        <v>855</v>
      </c>
      <c r="M26" s="818" t="s">
        <v>47</v>
      </c>
      <c r="N26" s="818" t="s">
        <v>47</v>
      </c>
      <c r="O26" s="818" t="s">
        <v>47</v>
      </c>
      <c r="P26" s="818" t="s">
        <v>47</v>
      </c>
      <c r="Q26" s="818" t="s">
        <v>47</v>
      </c>
      <c r="R26" s="818" t="s">
        <v>47</v>
      </c>
      <c r="S26" s="818">
        <v>4</v>
      </c>
      <c r="T26" s="818">
        <v>4</v>
      </c>
      <c r="U26" s="818">
        <v>5</v>
      </c>
      <c r="V26" s="818">
        <v>5</v>
      </c>
      <c r="W26" s="818">
        <v>4</v>
      </c>
      <c r="X26" s="818">
        <v>4</v>
      </c>
      <c r="Y26" s="818">
        <v>4</v>
      </c>
      <c r="Z26" s="818">
        <v>4</v>
      </c>
      <c r="AA26" s="818">
        <v>4</v>
      </c>
      <c r="AB26" s="1384">
        <v>4</v>
      </c>
    </row>
    <row r="27" spans="1:28" ht="18" customHeight="1" thickBot="1">
      <c r="A27" s="836" t="s">
        <v>856</v>
      </c>
      <c r="B27" s="1139"/>
      <c r="C27" s="834"/>
      <c r="D27" s="834"/>
      <c r="E27" s="834"/>
      <c r="F27" s="834"/>
      <c r="G27" s="834"/>
      <c r="H27" s="834"/>
      <c r="I27" s="834"/>
      <c r="J27" s="834"/>
      <c r="K27" s="834"/>
      <c r="L27" s="836" t="s">
        <v>856</v>
      </c>
      <c r="M27" s="837" t="s">
        <v>47</v>
      </c>
      <c r="N27" s="838" t="s">
        <v>47</v>
      </c>
      <c r="O27" s="838" t="s">
        <v>47</v>
      </c>
      <c r="P27" s="838" t="s">
        <v>47</v>
      </c>
      <c r="Q27" s="838" t="s">
        <v>47</v>
      </c>
      <c r="R27" s="818" t="s">
        <v>47</v>
      </c>
      <c r="S27" s="818">
        <v>4</v>
      </c>
      <c r="T27" s="818">
        <v>6</v>
      </c>
      <c r="U27" s="818">
        <v>7</v>
      </c>
      <c r="V27" s="818">
        <v>7</v>
      </c>
      <c r="W27" s="818">
        <v>7</v>
      </c>
      <c r="X27" s="818">
        <v>7</v>
      </c>
      <c r="Y27" s="818">
        <v>7</v>
      </c>
      <c r="Z27" s="818">
        <v>7</v>
      </c>
      <c r="AA27" s="838">
        <v>7</v>
      </c>
      <c r="AB27" s="1388">
        <v>7</v>
      </c>
    </row>
    <row r="28" spans="1:28" s="1915" customFormat="1" ht="19.5" customHeight="1">
      <c r="A28" s="1911" t="s">
        <v>52</v>
      </c>
      <c r="B28" s="1911"/>
      <c r="C28" s="1911"/>
      <c r="D28" s="1911"/>
      <c r="E28" s="1911"/>
      <c r="F28" s="1911"/>
      <c r="G28" s="1911"/>
      <c r="H28" s="1911"/>
      <c r="I28" s="1911"/>
      <c r="J28" s="1911"/>
      <c r="K28" s="1911"/>
      <c r="L28" s="1911" t="s">
        <v>52</v>
      </c>
      <c r="M28" s="1911"/>
      <c r="N28" s="1911"/>
      <c r="O28" s="1911"/>
      <c r="P28" s="1911"/>
      <c r="Q28" s="1912"/>
      <c r="R28" s="1913"/>
      <c r="S28" s="1913"/>
      <c r="T28" s="1914"/>
      <c r="U28" s="1913"/>
      <c r="V28" s="1914"/>
      <c r="W28" s="1914"/>
      <c r="X28" s="1914"/>
      <c r="Y28" s="1914"/>
      <c r="Z28" s="1914"/>
      <c r="AA28" s="1914"/>
    </row>
    <row r="29" spans="1:28" s="1915" customFormat="1" ht="19.5" customHeight="1">
      <c r="A29" s="1916" t="s">
        <v>817</v>
      </c>
      <c r="B29" s="1917"/>
      <c r="C29" s="1917"/>
      <c r="D29" s="1917"/>
      <c r="E29" s="1917"/>
      <c r="F29" s="1917"/>
      <c r="G29" s="1917"/>
      <c r="H29" s="1917"/>
      <c r="I29" s="1917"/>
      <c r="J29" s="1917"/>
      <c r="K29" s="1917"/>
      <c r="L29" s="1916" t="s">
        <v>817</v>
      </c>
      <c r="M29" s="1917"/>
      <c r="N29" s="1917"/>
      <c r="O29" s="1917"/>
      <c r="P29" s="1917"/>
      <c r="Q29" s="1917"/>
      <c r="R29" s="1917"/>
      <c r="S29" s="1917"/>
      <c r="T29" s="1917"/>
      <c r="U29" s="1917"/>
      <c r="V29" s="1917"/>
      <c r="W29" s="1917"/>
      <c r="X29" s="1917"/>
      <c r="Y29" s="1917"/>
      <c r="Z29" s="1917"/>
      <c r="AA29" s="1917"/>
    </row>
    <row r="30" spans="1:28" s="1915" customFormat="1" ht="19.5" customHeight="1">
      <c r="A30" s="1917"/>
      <c r="B30" s="1917"/>
      <c r="C30" s="1917"/>
      <c r="D30" s="1917"/>
      <c r="E30" s="1917"/>
      <c r="F30" s="1917"/>
      <c r="G30" s="1917"/>
      <c r="H30" s="1917"/>
      <c r="I30" s="1917"/>
      <c r="J30" s="1917"/>
      <c r="K30" s="1917"/>
      <c r="L30" s="1918" t="s">
        <v>857</v>
      </c>
      <c r="M30" s="1917"/>
      <c r="N30" s="1917"/>
      <c r="O30" s="1917"/>
      <c r="P30" s="1917"/>
      <c r="Q30" s="1917"/>
      <c r="R30" s="1917"/>
      <c r="S30" s="1917"/>
      <c r="T30" s="1917"/>
      <c r="U30" s="1917"/>
      <c r="V30" s="1917"/>
      <c r="W30" s="1917"/>
      <c r="X30" s="1917"/>
      <c r="Y30" s="1917"/>
      <c r="Z30" s="1917"/>
      <c r="AA30" s="1917"/>
    </row>
    <row r="31" spans="1:28" s="1915" customFormat="1" ht="19.5" customHeight="1">
      <c r="A31" s="1919"/>
      <c r="B31" s="1917"/>
      <c r="C31" s="1917"/>
      <c r="D31" s="1917"/>
      <c r="E31" s="1917"/>
      <c r="F31" s="1917"/>
      <c r="G31" s="1917"/>
      <c r="H31" s="1917"/>
      <c r="I31" s="1917"/>
      <c r="J31" s="1917"/>
      <c r="K31" s="1917"/>
      <c r="L31" s="1918" t="s">
        <v>858</v>
      </c>
      <c r="M31" s="1917"/>
      <c r="N31" s="1917"/>
      <c r="O31" s="1917"/>
      <c r="P31" s="1917"/>
      <c r="Q31" s="1917"/>
      <c r="R31" s="1917"/>
      <c r="S31" s="1917"/>
      <c r="T31" s="1917"/>
      <c r="U31" s="1917"/>
      <c r="V31" s="1917"/>
      <c r="W31" s="1917"/>
      <c r="X31" s="1917"/>
      <c r="Y31" s="1917"/>
      <c r="Z31" s="1917"/>
      <c r="AA31" s="1917"/>
    </row>
    <row r="32" spans="1:28" s="1915" customFormat="1" ht="19.5" customHeight="1">
      <c r="A32" s="1920"/>
      <c r="B32" s="1917"/>
      <c r="C32" s="1917"/>
      <c r="D32" s="1917"/>
      <c r="E32" s="1917"/>
      <c r="F32" s="1917"/>
      <c r="G32" s="1917"/>
      <c r="H32" s="1917"/>
      <c r="I32" s="1917"/>
      <c r="J32" s="1917"/>
      <c r="K32" s="1917"/>
      <c r="L32" s="1917" t="s">
        <v>1071</v>
      </c>
      <c r="M32" s="1917"/>
      <c r="N32" s="1917"/>
      <c r="O32" s="1917"/>
      <c r="P32" s="1917"/>
      <c r="Q32" s="1917"/>
      <c r="R32" s="1917"/>
      <c r="S32" s="1917"/>
      <c r="T32" s="1917"/>
      <c r="U32" s="1917"/>
      <c r="V32" s="1917"/>
      <c r="W32" s="1917"/>
      <c r="X32" s="1917"/>
      <c r="Y32" s="1917"/>
      <c r="Z32" s="1917"/>
      <c r="AA32" s="1917"/>
    </row>
    <row r="33" spans="1:27" s="1915" customFormat="1" ht="19.5" customHeight="1">
      <c r="A33" s="1920"/>
      <c r="B33" s="1917"/>
      <c r="C33" s="1917"/>
      <c r="D33" s="1917"/>
      <c r="E33" s="1917"/>
      <c r="F33" s="1917"/>
      <c r="G33" s="1917"/>
      <c r="H33" s="1917"/>
      <c r="I33" s="1917"/>
      <c r="J33" s="1917"/>
      <c r="K33" s="1917"/>
      <c r="L33" s="1917" t="s">
        <v>1072</v>
      </c>
      <c r="M33" s="1917"/>
      <c r="N33" s="1917"/>
      <c r="O33" s="1917"/>
      <c r="P33" s="1917"/>
      <c r="Q33" s="1917"/>
      <c r="R33" s="1917"/>
      <c r="S33" s="1917"/>
      <c r="T33" s="1917"/>
      <c r="U33" s="1917"/>
      <c r="V33" s="1917"/>
      <c r="W33" s="1917"/>
      <c r="X33" s="1917"/>
      <c r="Y33" s="1917"/>
      <c r="Z33" s="1917"/>
      <c r="AA33" s="1917"/>
    </row>
    <row r="34" spans="1:27" s="1915" customFormat="1" ht="19.5" customHeight="1">
      <c r="A34" s="1920"/>
      <c r="B34" s="1917"/>
      <c r="C34" s="1917"/>
      <c r="D34" s="1917"/>
      <c r="E34" s="1917"/>
      <c r="F34" s="1917"/>
      <c r="G34" s="1917"/>
      <c r="H34" s="1917"/>
      <c r="I34" s="1917"/>
      <c r="J34" s="1917"/>
      <c r="K34" s="1917"/>
      <c r="L34" s="1917" t="s">
        <v>1073</v>
      </c>
      <c r="M34" s="1917"/>
      <c r="N34" s="1917"/>
      <c r="O34" s="1917"/>
      <c r="P34" s="1917"/>
      <c r="Q34" s="1917"/>
      <c r="R34" s="1917"/>
      <c r="S34" s="1917"/>
      <c r="T34" s="1917"/>
      <c r="U34" s="1917"/>
      <c r="V34" s="1917"/>
      <c r="W34" s="1917"/>
      <c r="X34" s="1917"/>
      <c r="Y34" s="1917"/>
      <c r="Z34" s="1917"/>
      <c r="AA34" s="1917"/>
    </row>
    <row r="35" spans="1:27" ht="20.25">
      <c r="A35" s="839"/>
      <c r="L35" s="839"/>
    </row>
    <row r="36" spans="1:27" ht="20.25">
      <c r="A36" s="839"/>
      <c r="L36" s="839"/>
    </row>
    <row r="37" spans="1:27" ht="20.25">
      <c r="A37" s="839"/>
      <c r="L37" s="839"/>
    </row>
    <row r="38" spans="1:27" ht="20.25">
      <c r="A38" s="839"/>
      <c r="L38" s="839"/>
    </row>
    <row r="39" spans="1:27" ht="20.25">
      <c r="A39" s="839"/>
      <c r="L39" s="839"/>
    </row>
    <row r="40" spans="1:27" ht="20.25">
      <c r="A40" s="839"/>
      <c r="L40" s="839"/>
    </row>
    <row r="41" spans="1:27" ht="20.25">
      <c r="A41" s="839"/>
      <c r="L41" s="839"/>
    </row>
    <row r="42" spans="1:27" ht="20.25">
      <c r="A42" s="839"/>
      <c r="L42" s="839"/>
    </row>
    <row r="43" spans="1:27" ht="20.25">
      <c r="A43" s="839"/>
      <c r="L43" s="839"/>
    </row>
    <row r="44" spans="1:27" ht="20.25">
      <c r="A44" s="839"/>
      <c r="L44" s="839"/>
    </row>
    <row r="45" spans="1:27" ht="20.25">
      <c r="A45" s="839"/>
      <c r="L45" s="839"/>
    </row>
    <row r="46" spans="1:27" ht="20.25">
      <c r="A46" s="839"/>
      <c r="L46" s="839"/>
    </row>
    <row r="47" spans="1:27" ht="20.25">
      <c r="A47" s="840"/>
      <c r="L47" s="840"/>
    </row>
    <row r="48" spans="1:27" ht="20.25">
      <c r="A48" s="841"/>
      <c r="L48" s="841"/>
    </row>
    <row r="49" spans="1:12" ht="20.25">
      <c r="A49" s="840"/>
      <c r="L49" s="840"/>
    </row>
    <row r="50" spans="1:12" ht="20.25">
      <c r="A50" s="841"/>
      <c r="L50" s="841"/>
    </row>
    <row r="51" spans="1:12">
      <c r="A51" s="842"/>
      <c r="L51" s="842"/>
    </row>
    <row r="52" spans="1:12" ht="20.25">
      <c r="A52" s="843"/>
      <c r="L52" s="843"/>
    </row>
    <row r="53" spans="1:12" ht="20.25">
      <c r="A53" s="839"/>
      <c r="L53" s="839"/>
    </row>
    <row r="54" spans="1:12" ht="20.25">
      <c r="A54" s="839"/>
      <c r="L54" s="839"/>
    </row>
    <row r="55" spans="1:12" ht="20.25">
      <c r="A55" s="839"/>
      <c r="L55" s="839"/>
    </row>
    <row r="56" spans="1:12" ht="20.25">
      <c r="A56" s="839"/>
      <c r="L56" s="839"/>
    </row>
    <row r="57" spans="1:12" ht="20.25">
      <c r="A57" s="839"/>
      <c r="L57" s="839"/>
    </row>
    <row r="58" spans="1:12" ht="20.25">
      <c r="A58" s="839"/>
      <c r="L58" s="839"/>
    </row>
    <row r="59" spans="1:12" ht="20.25">
      <c r="A59" s="839"/>
      <c r="L59" s="839"/>
    </row>
    <row r="60" spans="1:12" ht="20.25">
      <c r="A60" s="839"/>
      <c r="L60" s="839"/>
    </row>
    <row r="61" spans="1:12" ht="20.25">
      <c r="A61" s="839"/>
      <c r="L61" s="839"/>
    </row>
    <row r="62" spans="1:12" ht="20.25">
      <c r="A62" s="839"/>
      <c r="L62" s="839"/>
    </row>
    <row r="63" spans="1:12" ht="20.25">
      <c r="A63" s="839"/>
      <c r="L63" s="839"/>
    </row>
    <row r="64" spans="1:12" ht="17.25" customHeight="1">
      <c r="A64" s="839"/>
      <c r="L64" s="839"/>
    </row>
    <row r="65" spans="1:12" ht="20.25">
      <c r="A65" s="839"/>
      <c r="L65" s="839"/>
    </row>
    <row r="66" spans="1:12" ht="20.25">
      <c r="A66" s="839"/>
      <c r="L66" s="839"/>
    </row>
    <row r="67" spans="1:12" ht="20.25">
      <c r="A67" s="839"/>
      <c r="L67" s="839"/>
    </row>
    <row r="68" spans="1:12" ht="20.25">
      <c r="A68" s="839"/>
      <c r="L68" s="839"/>
    </row>
    <row r="69" spans="1:12" ht="20.25">
      <c r="A69" s="844"/>
      <c r="L69" s="844"/>
    </row>
    <row r="70" spans="1:12">
      <c r="A70" s="845"/>
      <c r="L70" s="845"/>
    </row>
    <row r="71" spans="1:12">
      <c r="A71" s="845"/>
      <c r="L71" s="845"/>
    </row>
    <row r="72" spans="1:12">
      <c r="A72" s="845"/>
      <c r="L72" s="845"/>
    </row>
    <row r="73" spans="1:12">
      <c r="A73" s="845"/>
      <c r="L73" s="845"/>
    </row>
    <row r="74" spans="1:12">
      <c r="A74" s="845"/>
      <c r="L74" s="845"/>
    </row>
    <row r="75" spans="1:12">
      <c r="A75" s="845"/>
      <c r="L75" s="845"/>
    </row>
  </sheetData>
  <hyperlinks>
    <hyperlink ref="A1" location="Menu!A1" display="Return to Menu"/>
  </hyperlinks>
  <pageMargins left="0.68110236199999996" right="0.23622047244094499" top="0.77362204700000003" bottom="0.74803149606299202" header="0.511811023622047" footer="0.511811023622047"/>
  <pageSetup paperSize="9" scale="76" fitToWidth="2" fitToHeight="2" orientation="landscape" r:id="rId1"/>
  <headerFooter alignWithMargins="0"/>
  <colBreaks count="1" manualBreakCount="1">
    <brk id="11" max="33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55"/>
  <sheetViews>
    <sheetView view="pageBreakPreview" topLeftCell="A36" zoomScaleNormal="75" zoomScaleSheetLayoutView="100" workbookViewId="0">
      <selection activeCell="A51" sqref="A51"/>
    </sheetView>
  </sheetViews>
  <sheetFormatPr defaultRowHeight="14.25"/>
  <cols>
    <col min="1" max="1" width="12.5703125" style="847" customWidth="1"/>
    <col min="2" max="2" width="13.5703125" style="3" bestFit="1" customWidth="1"/>
    <col min="3" max="3" width="12.7109375" style="3" bestFit="1" customWidth="1"/>
    <col min="4" max="4" width="17.42578125" style="3" bestFit="1" customWidth="1"/>
    <col min="5" max="5" width="12.7109375" style="3" bestFit="1" customWidth="1"/>
    <col min="6" max="6" width="13.5703125" style="3" bestFit="1" customWidth="1"/>
    <col min="7" max="7" width="13.7109375" style="3" bestFit="1" customWidth="1"/>
    <col min="8" max="9" width="13.5703125" style="3" bestFit="1" customWidth="1"/>
    <col min="10" max="10" width="15" style="3" customWidth="1"/>
    <col min="11" max="11" width="15.5703125" style="3" customWidth="1"/>
    <col min="12" max="12" width="14.42578125" style="3" bestFit="1" customWidth="1"/>
    <col min="13" max="13" width="7" style="3" customWidth="1"/>
    <col min="14" max="17" width="14.42578125" style="3" bestFit="1" customWidth="1"/>
    <col min="18" max="16384" width="9.140625" style="3"/>
  </cols>
  <sheetData>
    <row r="1" spans="1:14" ht="26.25">
      <c r="A1" s="1736" t="s">
        <v>1407</v>
      </c>
    </row>
    <row r="2" spans="1:14" s="33" customFormat="1" ht="20.25" customHeight="1" thickBot="1">
      <c r="A2" s="1817" t="s">
        <v>1039</v>
      </c>
      <c r="B2" s="1817"/>
      <c r="C2" s="1817"/>
      <c r="D2" s="1817"/>
      <c r="E2" s="1817"/>
      <c r="F2" s="1817"/>
      <c r="G2" s="1817"/>
      <c r="H2" s="1817"/>
      <c r="I2" s="1817"/>
      <c r="K2" s="979"/>
      <c r="L2" s="597"/>
      <c r="M2" s="597"/>
    </row>
    <row r="3" spans="1:14" s="23" customFormat="1" ht="19.5" customHeight="1">
      <c r="A3" s="779" t="s">
        <v>33</v>
      </c>
      <c r="B3" s="213" t="s">
        <v>734</v>
      </c>
      <c r="C3" s="213" t="s">
        <v>734</v>
      </c>
      <c r="D3" s="213" t="s">
        <v>40</v>
      </c>
      <c r="E3" s="213" t="s">
        <v>735</v>
      </c>
      <c r="F3" s="213" t="s">
        <v>36</v>
      </c>
      <c r="G3" s="213" t="s">
        <v>736</v>
      </c>
      <c r="H3" s="213" t="s">
        <v>737</v>
      </c>
      <c r="I3" s="213" t="s">
        <v>41</v>
      </c>
    </row>
    <row r="4" spans="1:14" s="23" customFormat="1" ht="19.5" customHeight="1" thickBot="1">
      <c r="A4" s="733"/>
      <c r="B4" s="7" t="s">
        <v>396</v>
      </c>
      <c r="C4" s="7" t="s">
        <v>735</v>
      </c>
      <c r="D4" s="7" t="s">
        <v>1027</v>
      </c>
      <c r="E4" s="7" t="s">
        <v>738</v>
      </c>
      <c r="F4" s="7" t="s">
        <v>739</v>
      </c>
      <c r="G4" s="7" t="s">
        <v>740</v>
      </c>
      <c r="H4" s="7"/>
      <c r="I4" s="7"/>
    </row>
    <row r="5" spans="1:14" ht="19.5" customHeight="1">
      <c r="A5" s="732">
        <v>1981</v>
      </c>
      <c r="B5" s="40">
        <v>5.782</v>
      </c>
      <c r="C5" s="40">
        <v>2.3075999999999999</v>
      </c>
      <c r="D5" s="40">
        <v>3.3530000000000002</v>
      </c>
      <c r="E5" s="40">
        <v>0.16850000000000001</v>
      </c>
      <c r="F5" s="40">
        <v>7.2999999999999995E-2</v>
      </c>
      <c r="G5" s="40">
        <v>1.9399999999999997E-2</v>
      </c>
      <c r="H5" s="40">
        <v>0</v>
      </c>
      <c r="I5" s="40">
        <v>11.7035</v>
      </c>
      <c r="J5" s="379"/>
      <c r="K5" s="4"/>
      <c r="L5" s="597"/>
      <c r="M5" s="597"/>
      <c r="N5" s="597"/>
    </row>
    <row r="6" spans="1:14" ht="19.5" customHeight="1">
      <c r="A6" s="732">
        <v>1982</v>
      </c>
      <c r="B6" s="1145">
        <v>9.782</v>
      </c>
      <c r="C6" s="40">
        <v>1.6685999999999999</v>
      </c>
      <c r="D6" s="40">
        <v>3.5569999999999999</v>
      </c>
      <c r="E6" s="40">
        <v>0.34620000000000001</v>
      </c>
      <c r="F6" s="40">
        <v>0.11040000000000001</v>
      </c>
      <c r="G6" s="40">
        <v>2.1100000000000001E-2</v>
      </c>
      <c r="H6" s="40">
        <v>0</v>
      </c>
      <c r="I6" s="40">
        <v>15.485300000000001</v>
      </c>
      <c r="J6" s="379"/>
      <c r="K6" s="4"/>
      <c r="L6" s="597"/>
      <c r="M6" s="597"/>
      <c r="N6" s="597"/>
    </row>
    <row r="7" spans="1:14" ht="19.5" customHeight="1">
      <c r="A7" s="732">
        <v>1983</v>
      </c>
      <c r="B7" s="40">
        <v>13.476000000000001</v>
      </c>
      <c r="C7" s="40">
        <v>4.8943999999999992</v>
      </c>
      <c r="D7" s="40">
        <v>3.851</v>
      </c>
      <c r="E7" s="40">
        <v>0.41910000000000003</v>
      </c>
      <c r="F7" s="40">
        <v>0.15330000000000002</v>
      </c>
      <c r="G7" s="40">
        <v>1.78E-2</v>
      </c>
      <c r="H7" s="40">
        <v>0</v>
      </c>
      <c r="I7" s="40">
        <v>22.811599999999999</v>
      </c>
      <c r="J7" s="379"/>
      <c r="K7" s="4"/>
      <c r="L7" s="597"/>
      <c r="M7" s="597"/>
      <c r="N7" s="597"/>
    </row>
    <row r="8" spans="1:14" ht="19.5" customHeight="1">
      <c r="A8" s="732">
        <v>1984</v>
      </c>
      <c r="B8" s="40">
        <v>15.476000000000001</v>
      </c>
      <c r="C8" s="40">
        <v>6.4131</v>
      </c>
      <c r="D8" s="40">
        <v>3.7829999999999999</v>
      </c>
      <c r="E8" s="40">
        <v>0.26069999999999999</v>
      </c>
      <c r="F8" s="40">
        <v>0.15669999999999998</v>
      </c>
      <c r="G8" s="40">
        <v>1.8499999999999999E-2</v>
      </c>
      <c r="H8" s="40">
        <v>0</v>
      </c>
      <c r="I8" s="40">
        <v>26.108000000000001</v>
      </c>
      <c r="J8" s="379"/>
      <c r="K8" s="4"/>
      <c r="L8" s="597"/>
      <c r="M8" s="597"/>
      <c r="N8" s="597"/>
    </row>
    <row r="9" spans="1:14" ht="19.5" customHeight="1">
      <c r="A9" s="732">
        <v>1985</v>
      </c>
      <c r="B9" s="40">
        <v>16.975999999999999</v>
      </c>
      <c r="C9" s="40">
        <v>6.6541000000000006</v>
      </c>
      <c r="D9" s="40">
        <v>4.319</v>
      </c>
      <c r="E9" s="40">
        <v>0.2117</v>
      </c>
      <c r="F9" s="40">
        <v>0.13930000000000001</v>
      </c>
      <c r="G9" s="40">
        <v>2.0300000000000002E-2</v>
      </c>
      <c r="H9" s="40">
        <v>0</v>
      </c>
      <c r="I9" s="40">
        <v>28.320399999999999</v>
      </c>
      <c r="J9" s="379"/>
      <c r="K9" s="4"/>
      <c r="L9" s="597"/>
      <c r="M9" s="597"/>
      <c r="N9" s="597"/>
    </row>
    <row r="10" spans="1:14" ht="19.5" customHeight="1">
      <c r="A10" s="732">
        <v>1986</v>
      </c>
      <c r="B10" s="40">
        <v>16.975999999999999</v>
      </c>
      <c r="C10" s="40">
        <v>6.6547000000000001</v>
      </c>
      <c r="D10" s="40">
        <v>4.8090000000000002</v>
      </c>
      <c r="E10" s="40">
        <v>0.26189999999999997</v>
      </c>
      <c r="F10" s="40">
        <v>0.25900000000000001</v>
      </c>
      <c r="G10" s="40">
        <v>1.7500000000000002E-2</v>
      </c>
      <c r="H10" s="40">
        <v>0</v>
      </c>
      <c r="I10" s="40">
        <v>28.978100000000001</v>
      </c>
      <c r="J10" s="379"/>
      <c r="K10" s="4"/>
      <c r="L10" s="597"/>
      <c r="M10" s="597"/>
      <c r="N10" s="597"/>
    </row>
    <row r="11" spans="1:14" ht="19.5" customHeight="1">
      <c r="A11" s="732">
        <v>1987</v>
      </c>
      <c r="B11" s="40">
        <v>25.225999999999999</v>
      </c>
      <c r="C11" s="40">
        <v>6.6641000000000004</v>
      </c>
      <c r="D11" s="40">
        <v>4.9089999999999998</v>
      </c>
      <c r="E11" s="40">
        <v>1.3283</v>
      </c>
      <c r="F11" s="40">
        <v>0.49639999999999995</v>
      </c>
      <c r="G11" s="40">
        <v>8.6E-3</v>
      </c>
      <c r="H11" s="40">
        <v>0</v>
      </c>
      <c r="I11" s="40">
        <v>38.632400000000004</v>
      </c>
      <c r="J11" s="379"/>
      <c r="K11" s="4"/>
      <c r="L11" s="597"/>
      <c r="M11" s="597"/>
      <c r="N11" s="597"/>
    </row>
    <row r="12" spans="1:14" ht="19.5" customHeight="1">
      <c r="A12" s="732">
        <v>1988</v>
      </c>
      <c r="B12" s="40">
        <v>35.475999999999999</v>
      </c>
      <c r="C12" s="40">
        <v>6.7946</v>
      </c>
      <c r="D12" s="40">
        <v>4.7590000000000003</v>
      </c>
      <c r="E12" s="40">
        <v>1.8612</v>
      </c>
      <c r="F12" s="40">
        <v>0.66889999999999994</v>
      </c>
      <c r="G12" s="40">
        <v>0.1258</v>
      </c>
      <c r="H12" s="40">
        <v>0</v>
      </c>
      <c r="I12" s="40">
        <v>49.685499999999998</v>
      </c>
      <c r="J12" s="379"/>
      <c r="K12" s="4"/>
      <c r="L12" s="597"/>
      <c r="M12" s="597"/>
      <c r="N12" s="597"/>
    </row>
    <row r="13" spans="1:14" ht="19.5" customHeight="1">
      <c r="A13" s="732">
        <v>1989</v>
      </c>
      <c r="B13" s="40">
        <v>24.126000000000001</v>
      </c>
      <c r="C13" s="40">
        <v>6.9444999999999997</v>
      </c>
      <c r="D13" s="40">
        <v>4.6289999999999996</v>
      </c>
      <c r="E13" s="40">
        <v>1.2187999999999999</v>
      </c>
      <c r="F13" s="40">
        <v>0.60470000000000002</v>
      </c>
      <c r="G13" s="40">
        <v>0.13450000000000001</v>
      </c>
      <c r="H13" s="40">
        <v>0</v>
      </c>
      <c r="I13" s="40">
        <v>37.657499999999999</v>
      </c>
      <c r="J13" s="379"/>
      <c r="K13" s="4"/>
      <c r="L13" s="597"/>
      <c r="M13" s="597"/>
      <c r="N13" s="597"/>
    </row>
    <row r="14" spans="1:14" ht="19.5" customHeight="1">
      <c r="A14" s="732">
        <v>1990</v>
      </c>
      <c r="B14" s="40">
        <v>25.475999999999999</v>
      </c>
      <c r="C14" s="40">
        <v>34.214599999999997</v>
      </c>
      <c r="D14" s="40">
        <v>4.4009999999999998</v>
      </c>
      <c r="E14" s="40">
        <v>1.9022999999999999</v>
      </c>
      <c r="F14" s="40">
        <v>0.7903</v>
      </c>
      <c r="G14" s="40">
        <v>0.1232</v>
      </c>
      <c r="H14" s="40">
        <v>0</v>
      </c>
      <c r="I14" s="40">
        <v>66.907399999999996</v>
      </c>
      <c r="J14" s="379"/>
      <c r="K14" s="4"/>
      <c r="L14" s="597"/>
      <c r="M14" s="597"/>
      <c r="N14" s="597"/>
    </row>
    <row r="15" spans="1:14" ht="19.5" customHeight="1">
      <c r="A15" s="732">
        <v>1991</v>
      </c>
      <c r="B15" s="40">
        <v>56.728300000000004</v>
      </c>
      <c r="C15" s="40">
        <v>34.214599999999997</v>
      </c>
      <c r="D15" s="40">
        <v>4.2210000000000001</v>
      </c>
      <c r="E15" s="40">
        <v>1.1074000000000002</v>
      </c>
      <c r="F15" s="40">
        <v>0.81850000000000001</v>
      </c>
      <c r="G15" s="40">
        <v>0.21309999999999998</v>
      </c>
      <c r="H15" s="40">
        <v>0</v>
      </c>
      <c r="I15" s="40">
        <v>97.302899999999994</v>
      </c>
      <c r="J15" s="379"/>
      <c r="K15" s="4"/>
      <c r="L15" s="597"/>
      <c r="M15" s="597"/>
      <c r="N15" s="597"/>
    </row>
    <row r="16" spans="1:14" ht="19.5" customHeight="1">
      <c r="A16" s="732">
        <v>1992</v>
      </c>
      <c r="B16" s="40">
        <v>103.3265</v>
      </c>
      <c r="C16" s="40">
        <v>35.241399999999999</v>
      </c>
      <c r="D16" s="40">
        <v>3.9609999999999999</v>
      </c>
      <c r="E16" s="40">
        <v>0.53649999999999998</v>
      </c>
      <c r="F16" s="40">
        <v>1.5752000000000002</v>
      </c>
      <c r="G16" s="40">
        <v>0.12670000000000001</v>
      </c>
      <c r="H16" s="40">
        <v>0</v>
      </c>
      <c r="I16" s="40">
        <v>144.76730000000001</v>
      </c>
      <c r="J16" s="379"/>
      <c r="K16" s="4"/>
      <c r="L16" s="597"/>
      <c r="M16" s="597"/>
      <c r="N16" s="597"/>
    </row>
    <row r="17" spans="1:17" ht="19.5" customHeight="1">
      <c r="A17" s="732">
        <v>1993</v>
      </c>
      <c r="B17" s="40">
        <v>103.3265</v>
      </c>
      <c r="C17" s="40">
        <v>36.584300000000006</v>
      </c>
      <c r="D17" s="40">
        <v>3.7317</v>
      </c>
      <c r="E17" s="40">
        <v>9.0799999999999992E-2</v>
      </c>
      <c r="F17" s="40">
        <v>3.3715000000000002</v>
      </c>
      <c r="G17" s="40">
        <v>1.8582000000000001</v>
      </c>
      <c r="H17" s="40">
        <v>0</v>
      </c>
      <c r="I17" s="40">
        <v>148.96299999999999</v>
      </c>
      <c r="J17" s="379"/>
      <c r="K17" s="4"/>
      <c r="L17" s="597"/>
      <c r="M17" s="597"/>
      <c r="N17" s="597"/>
    </row>
    <row r="18" spans="1:17" ht="19.5" customHeight="1">
      <c r="A18" s="732">
        <v>1994</v>
      </c>
      <c r="B18" s="40">
        <v>103.3265</v>
      </c>
      <c r="C18" s="40">
        <v>37.342699999999994</v>
      </c>
      <c r="D18" s="40">
        <v>3.35</v>
      </c>
      <c r="E18" s="40">
        <v>1.52E-2</v>
      </c>
      <c r="F18" s="40">
        <v>5.2525000000000004</v>
      </c>
      <c r="G18" s="40">
        <v>4.6601999999999997</v>
      </c>
      <c r="H18" s="40">
        <v>0</v>
      </c>
      <c r="I18" s="40">
        <v>153.94710000000003</v>
      </c>
      <c r="J18" s="379"/>
      <c r="K18" s="4"/>
      <c r="L18" s="597"/>
      <c r="M18" s="597"/>
      <c r="N18" s="597"/>
    </row>
    <row r="19" spans="1:17" ht="19.5" customHeight="1">
      <c r="A19" s="732">
        <v>1995</v>
      </c>
      <c r="B19" s="40">
        <v>103.3265</v>
      </c>
      <c r="C19" s="40">
        <v>23.596299999999999</v>
      </c>
      <c r="D19" s="40">
        <v>3.17</v>
      </c>
      <c r="E19" s="40">
        <v>4.8000000000000001E-2</v>
      </c>
      <c r="F19" s="40">
        <v>10.0349</v>
      </c>
      <c r="G19" s="40">
        <v>8.1023999999999994</v>
      </c>
      <c r="H19" s="40">
        <v>0</v>
      </c>
      <c r="I19" s="40">
        <v>148.27809999999999</v>
      </c>
      <c r="J19" s="379"/>
      <c r="K19" s="4"/>
      <c r="L19" s="597"/>
      <c r="M19" s="597"/>
      <c r="N19" s="597"/>
    </row>
    <row r="20" spans="1:17" ht="19.5" customHeight="1">
      <c r="A20" s="732">
        <v>1996</v>
      </c>
      <c r="B20" s="40">
        <v>103.3265</v>
      </c>
      <c r="C20" s="40">
        <v>0</v>
      </c>
      <c r="D20" s="40">
        <v>2.96</v>
      </c>
      <c r="E20" s="40">
        <v>0.10490000000000001</v>
      </c>
      <c r="F20" s="40">
        <v>8.0236999999999998</v>
      </c>
      <c r="G20" s="154">
        <v>12.1999</v>
      </c>
      <c r="H20" s="40">
        <v>0</v>
      </c>
      <c r="I20" s="40">
        <v>126.61499999999998</v>
      </c>
      <c r="J20" s="379"/>
      <c r="K20" s="4"/>
      <c r="L20" s="597"/>
      <c r="M20" s="597"/>
      <c r="N20" s="597"/>
    </row>
    <row r="21" spans="1:17" ht="19.5" customHeight="1">
      <c r="A21" s="732">
        <v>1997</v>
      </c>
      <c r="B21" s="40">
        <v>221.8015</v>
      </c>
      <c r="C21" s="40">
        <v>0</v>
      </c>
      <c r="D21" s="40">
        <v>2.84</v>
      </c>
      <c r="E21" s="40">
        <v>0</v>
      </c>
      <c r="F21" s="40">
        <v>13.3887</v>
      </c>
      <c r="G21" s="154">
        <v>11.7188</v>
      </c>
      <c r="H21" s="40">
        <v>0</v>
      </c>
      <c r="I21" s="40">
        <v>249.749</v>
      </c>
      <c r="J21" s="379"/>
      <c r="K21" s="4"/>
      <c r="L21" s="597"/>
      <c r="M21" s="597"/>
      <c r="N21" s="597"/>
    </row>
    <row r="22" spans="1:17" ht="19.5" customHeight="1">
      <c r="A22" s="732">
        <v>1998</v>
      </c>
      <c r="B22" s="40">
        <v>221.8015</v>
      </c>
      <c r="C22" s="40">
        <v>0</v>
      </c>
      <c r="D22" s="40">
        <v>2.68</v>
      </c>
      <c r="E22" s="40">
        <v>0</v>
      </c>
      <c r="F22" s="40">
        <v>7.2522000000000002</v>
      </c>
      <c r="G22" s="154">
        <v>17.4739</v>
      </c>
      <c r="H22" s="40">
        <v>0</v>
      </c>
      <c r="I22" s="40">
        <v>249.20760000000001</v>
      </c>
      <c r="J22" s="379"/>
      <c r="K22" s="4"/>
      <c r="L22" s="597"/>
      <c r="M22" s="597"/>
      <c r="N22" s="597"/>
    </row>
    <row r="23" spans="1:17" ht="19.5" customHeight="1">
      <c r="A23" s="732">
        <v>1999</v>
      </c>
      <c r="B23" s="40">
        <v>361.75840000000005</v>
      </c>
      <c r="C23" s="40">
        <v>0</v>
      </c>
      <c r="D23" s="40">
        <v>2.44</v>
      </c>
      <c r="E23" s="40">
        <v>0</v>
      </c>
      <c r="F23" s="40">
        <v>20.476400000000002</v>
      </c>
      <c r="G23" s="154">
        <v>11.9718</v>
      </c>
      <c r="H23" s="40">
        <v>0</v>
      </c>
      <c r="I23" s="40">
        <v>396.64660000000003</v>
      </c>
      <c r="J23" s="379"/>
      <c r="K23" s="4"/>
      <c r="L23" s="597"/>
      <c r="M23" s="597"/>
      <c r="N23" s="597"/>
    </row>
    <row r="24" spans="1:17" ht="19.5" customHeight="1">
      <c r="A24" s="732">
        <v>2000</v>
      </c>
      <c r="B24" s="40">
        <v>465.53579999999999</v>
      </c>
      <c r="C24" s="40">
        <v>0</v>
      </c>
      <c r="D24" s="40">
        <v>2.11</v>
      </c>
      <c r="E24" s="40">
        <v>0</v>
      </c>
      <c r="F24" s="40">
        <v>19.002500000000001</v>
      </c>
      <c r="G24" s="154">
        <v>31.774900000000002</v>
      </c>
      <c r="H24" s="40">
        <v>0</v>
      </c>
      <c r="I24" s="40">
        <v>518.42320000000007</v>
      </c>
      <c r="J24" s="379"/>
      <c r="K24" s="4"/>
      <c r="L24" s="597"/>
      <c r="M24" s="597"/>
      <c r="N24" s="597"/>
    </row>
    <row r="25" spans="1:17" ht="19.5" customHeight="1">
      <c r="A25" s="732">
        <v>2001</v>
      </c>
      <c r="B25" s="40">
        <v>584.53579999999999</v>
      </c>
      <c r="C25" s="40">
        <v>0</v>
      </c>
      <c r="D25" s="915">
        <v>1.83</v>
      </c>
      <c r="E25" s="40">
        <v>0</v>
      </c>
      <c r="F25" s="40">
        <v>35.347499999999997</v>
      </c>
      <c r="G25" s="40">
        <v>30.752800000000001</v>
      </c>
      <c r="H25" s="40">
        <v>0</v>
      </c>
      <c r="I25" s="40">
        <v>652.4661000000001</v>
      </c>
      <c r="J25" s="379"/>
      <c r="K25" s="4"/>
      <c r="L25" s="597"/>
      <c r="M25" s="597"/>
      <c r="N25" s="597"/>
    </row>
    <row r="26" spans="1:17" ht="19.5" customHeight="1">
      <c r="A26" s="732">
        <v>2002</v>
      </c>
      <c r="B26" s="915">
        <v>733.76350000000002</v>
      </c>
      <c r="C26" s="40">
        <v>0</v>
      </c>
      <c r="D26" s="915">
        <v>1.63</v>
      </c>
      <c r="E26" s="40">
        <v>0</v>
      </c>
      <c r="F26" s="915">
        <v>36.978199999999994</v>
      </c>
      <c r="G26" s="40">
        <v>32.214199999999998</v>
      </c>
      <c r="H26" s="40">
        <v>0</v>
      </c>
      <c r="I26" s="40">
        <v>804.58589999999992</v>
      </c>
      <c r="J26" s="379"/>
      <c r="K26" s="4"/>
      <c r="L26" s="597"/>
      <c r="M26" s="597"/>
      <c r="N26" s="597"/>
    </row>
    <row r="27" spans="1:17" ht="19.5" customHeight="1">
      <c r="A27" s="732">
        <v>2003</v>
      </c>
      <c r="B27" s="915">
        <v>825.05449999999996</v>
      </c>
      <c r="C27" s="40">
        <v>0</v>
      </c>
      <c r="D27" s="915">
        <v>1.47</v>
      </c>
      <c r="E27" s="40">
        <v>0</v>
      </c>
      <c r="F27" s="915">
        <v>47.569000000000003</v>
      </c>
      <c r="G27" s="40">
        <v>33.900300000000001</v>
      </c>
      <c r="H27" s="40">
        <v>72.56</v>
      </c>
      <c r="I27" s="40">
        <v>980.55380000000002</v>
      </c>
      <c r="J27" s="379"/>
      <c r="K27" s="4"/>
      <c r="L27" s="597"/>
      <c r="M27" s="597"/>
      <c r="N27" s="597"/>
    </row>
    <row r="28" spans="1:17" ht="19.5" customHeight="1">
      <c r="A28" s="732">
        <v>2004</v>
      </c>
      <c r="B28" s="915">
        <v>871.577</v>
      </c>
      <c r="C28" s="40">
        <v>0</v>
      </c>
      <c r="D28" s="915">
        <v>1.25</v>
      </c>
      <c r="E28" s="40">
        <v>0</v>
      </c>
      <c r="F28" s="915">
        <v>80.115300000000005</v>
      </c>
      <c r="G28" s="40">
        <v>24.0029</v>
      </c>
      <c r="H28" s="40">
        <v>72.56</v>
      </c>
      <c r="I28" s="40">
        <v>1049.5052000000003</v>
      </c>
      <c r="J28" s="379"/>
      <c r="K28" s="4"/>
      <c r="L28" s="597"/>
      <c r="M28" s="597"/>
      <c r="N28" s="597"/>
    </row>
    <row r="29" spans="1:17" ht="19.5" customHeight="1">
      <c r="A29" s="732">
        <v>2005</v>
      </c>
      <c r="B29" s="915">
        <v>854.82799999999997</v>
      </c>
      <c r="C29" s="40">
        <v>0</v>
      </c>
      <c r="D29" s="915">
        <v>0.98</v>
      </c>
      <c r="E29" s="40">
        <v>0</v>
      </c>
      <c r="F29" s="915">
        <v>194.59120000000001</v>
      </c>
      <c r="G29" s="40">
        <v>41.1235</v>
      </c>
      <c r="H29" s="40">
        <v>250.83</v>
      </c>
      <c r="I29" s="40">
        <v>1342.3526999999999</v>
      </c>
      <c r="J29" s="379"/>
      <c r="K29" s="4"/>
      <c r="L29" s="597"/>
      <c r="M29" s="597"/>
      <c r="N29" s="597"/>
    </row>
    <row r="30" spans="1:17" ht="19.5" customHeight="1">
      <c r="A30" s="732">
        <v>2006</v>
      </c>
      <c r="B30" s="915">
        <v>701.39980000000003</v>
      </c>
      <c r="C30" s="40">
        <v>0</v>
      </c>
      <c r="D30" s="915">
        <v>0.72</v>
      </c>
      <c r="E30" s="40">
        <v>0</v>
      </c>
      <c r="F30" s="915">
        <v>193.51160000000002</v>
      </c>
      <c r="G30" s="40">
        <v>45.743499999999997</v>
      </c>
      <c r="H30" s="40">
        <v>643.94000000000005</v>
      </c>
      <c r="I30" s="40">
        <v>1585.3148999999999</v>
      </c>
      <c r="J30" s="379"/>
      <c r="K30" s="4"/>
      <c r="L30" s="597"/>
      <c r="M30" s="597"/>
      <c r="N30" s="597"/>
    </row>
    <row r="31" spans="1:17" ht="19.5" customHeight="1">
      <c r="A31" s="732">
        <v>2007</v>
      </c>
      <c r="B31" s="915">
        <v>574.92942999999991</v>
      </c>
      <c r="C31" s="40">
        <v>0</v>
      </c>
      <c r="D31" s="915">
        <v>0.62</v>
      </c>
      <c r="E31" s="40">
        <v>2.4979</v>
      </c>
      <c r="F31" s="915">
        <v>363.36950000000002</v>
      </c>
      <c r="G31" s="40">
        <v>81.834000000000003</v>
      </c>
      <c r="H31" s="40">
        <v>1186.1600000000001</v>
      </c>
      <c r="I31" s="40">
        <v>2209.4108300000003</v>
      </c>
      <c r="J31" s="379"/>
      <c r="K31" s="4"/>
      <c r="L31" s="597"/>
      <c r="M31" s="597"/>
      <c r="N31" s="597"/>
      <c r="O31" s="914"/>
      <c r="P31" s="914"/>
      <c r="Q31" s="914"/>
    </row>
    <row r="32" spans="1:17" ht="19.5" customHeight="1">
      <c r="A32" s="732">
        <v>2008</v>
      </c>
      <c r="B32" s="40">
        <v>471.92950000000002</v>
      </c>
      <c r="C32" s="40">
        <v>39.7059</v>
      </c>
      <c r="D32" s="40">
        <v>0.52</v>
      </c>
      <c r="E32" s="40">
        <v>0</v>
      </c>
      <c r="F32" s="915">
        <v>822.70090000000005</v>
      </c>
      <c r="G32" s="40">
        <v>66.398699999999991</v>
      </c>
      <c r="H32" s="40">
        <v>1445.5996</v>
      </c>
      <c r="I32" s="40">
        <v>2846.8546000000001</v>
      </c>
      <c r="J32" s="379"/>
      <c r="K32" s="4"/>
      <c r="L32" s="597"/>
      <c r="M32" s="597"/>
      <c r="N32" s="597"/>
      <c r="O32" s="379"/>
      <c r="P32" s="379"/>
      <c r="Q32" s="605"/>
    </row>
    <row r="33" spans="1:17" ht="19.5" customHeight="1">
      <c r="A33" s="732">
        <v>2009</v>
      </c>
      <c r="B33" s="40">
        <v>797.48248000000001</v>
      </c>
      <c r="C33" s="40">
        <v>0</v>
      </c>
      <c r="D33" s="40">
        <v>0.52</v>
      </c>
      <c r="E33" s="40">
        <v>50.5</v>
      </c>
      <c r="F33" s="915">
        <v>509.07909999999998</v>
      </c>
      <c r="G33" s="40">
        <v>62.243600000000001</v>
      </c>
      <c r="H33" s="40">
        <v>1974.93</v>
      </c>
      <c r="I33" s="40">
        <v>3394.7551800000001</v>
      </c>
      <c r="J33" s="379"/>
      <c r="K33" s="4"/>
      <c r="L33" s="597"/>
      <c r="M33" s="597"/>
      <c r="N33" s="597"/>
      <c r="O33" s="149"/>
      <c r="P33" s="149"/>
      <c r="Q33" s="149"/>
    </row>
    <row r="34" spans="1:17" ht="19.5" customHeight="1">
      <c r="A34" s="732">
        <v>2010</v>
      </c>
      <c r="B34" s="40">
        <v>1277.0999999999999</v>
      </c>
      <c r="C34" s="40">
        <v>0</v>
      </c>
      <c r="D34" s="40">
        <v>0.22</v>
      </c>
      <c r="E34" s="40">
        <v>0</v>
      </c>
      <c r="F34" s="915">
        <v>189.21639999999999</v>
      </c>
      <c r="G34" s="40">
        <v>79.172300000000007</v>
      </c>
      <c r="H34" s="40">
        <v>2901.6</v>
      </c>
      <c r="I34" s="40">
        <v>4447.3087000000005</v>
      </c>
      <c r="J34" s="379"/>
      <c r="K34" s="4"/>
      <c r="L34" s="597"/>
      <c r="M34" s="597"/>
      <c r="N34" s="597"/>
      <c r="O34" s="149"/>
      <c r="P34" s="149"/>
      <c r="Q34" s="149"/>
    </row>
    <row r="35" spans="1:17" ht="19.5" customHeight="1">
      <c r="A35" s="732">
        <v>2011</v>
      </c>
      <c r="B35" s="40">
        <v>1727.914364</v>
      </c>
      <c r="C35" s="40">
        <v>0</v>
      </c>
      <c r="D35" s="40">
        <v>0</v>
      </c>
      <c r="E35" s="40">
        <v>0</v>
      </c>
      <c r="F35" s="915">
        <v>203.00828520982998</v>
      </c>
      <c r="G35" s="40">
        <v>73.406101362939992</v>
      </c>
      <c r="H35" s="40">
        <v>3541.1988480000005</v>
      </c>
      <c r="I35" s="40">
        <v>5545.5275985727703</v>
      </c>
      <c r="J35" s="379"/>
      <c r="K35" s="4"/>
      <c r="L35" s="597"/>
      <c r="M35" s="597"/>
      <c r="N35" s="597"/>
      <c r="O35" s="149"/>
      <c r="P35" s="149"/>
      <c r="Q35" s="149"/>
    </row>
    <row r="36" spans="1:17" ht="19.5" customHeight="1">
      <c r="A36" s="732">
        <v>2012</v>
      </c>
      <c r="B36" s="40">
        <v>2122.9269570000001</v>
      </c>
      <c r="C36" s="40">
        <v>0</v>
      </c>
      <c r="D36" s="40">
        <v>0</v>
      </c>
      <c r="E36" s="40">
        <v>34</v>
      </c>
      <c r="F36" s="915">
        <v>1.05035900507</v>
      </c>
      <c r="G36" s="40">
        <v>9.8638236190499988</v>
      </c>
      <c r="H36" s="40">
        <v>4080.0488480000004</v>
      </c>
      <c r="I36" s="40">
        <v>6247.8899876241203</v>
      </c>
      <c r="J36" s="379"/>
      <c r="K36" s="4"/>
      <c r="L36" s="597"/>
      <c r="M36" s="597"/>
      <c r="N36" s="597"/>
      <c r="O36" s="149"/>
      <c r="P36" s="149"/>
      <c r="Q36" s="149"/>
    </row>
    <row r="37" spans="1:17" ht="19.5" customHeight="1">
      <c r="A37" s="732">
        <v>2013</v>
      </c>
      <c r="B37" s="40">
        <v>2581.550643</v>
      </c>
      <c r="C37" s="40">
        <v>0</v>
      </c>
      <c r="D37" s="40">
        <v>0</v>
      </c>
      <c r="E37" s="40">
        <v>20.5</v>
      </c>
      <c r="F37" s="915">
        <v>9.3247964040800007</v>
      </c>
      <c r="G37" s="40">
        <v>20.469957069069999</v>
      </c>
      <c r="H37" s="40">
        <v>4222.0377099999996</v>
      </c>
      <c r="I37" s="40">
        <v>6853.8831064731494</v>
      </c>
      <c r="J37" s="379"/>
      <c r="K37" s="4"/>
      <c r="L37" s="597"/>
      <c r="M37" s="597"/>
      <c r="N37" s="597"/>
    </row>
    <row r="38" spans="1:17" ht="19.5" customHeight="1">
      <c r="A38" s="732" t="s">
        <v>1225</v>
      </c>
      <c r="B38" s="40"/>
      <c r="C38" s="40"/>
      <c r="D38" s="40"/>
      <c r="E38" s="40"/>
      <c r="F38" s="915"/>
      <c r="G38" s="40"/>
      <c r="H38" s="40"/>
      <c r="I38" s="40"/>
      <c r="J38" s="379"/>
      <c r="K38" s="4"/>
      <c r="L38" s="597"/>
      <c r="M38" s="597"/>
      <c r="N38" s="597"/>
    </row>
    <row r="39" spans="1:17" ht="19.5" customHeight="1">
      <c r="A39" s="732" t="s">
        <v>48</v>
      </c>
      <c r="B39" s="40">
        <v>2735.7485360000001</v>
      </c>
      <c r="C39" s="40">
        <v>0</v>
      </c>
      <c r="D39" s="40">
        <v>0</v>
      </c>
      <c r="E39" s="1641">
        <v>9</v>
      </c>
      <c r="F39" s="1644">
        <v>10.76138807537</v>
      </c>
      <c r="G39" s="504">
        <v>30.664349468249998</v>
      </c>
      <c r="H39" s="40">
        <v>4132.0377099999996</v>
      </c>
      <c r="I39" s="40">
        <v>6890.28193757195</v>
      </c>
      <c r="J39" s="4"/>
      <c r="K39" s="4"/>
      <c r="L39" s="1303"/>
      <c r="M39" s="1303"/>
      <c r="N39" s="4"/>
      <c r="O39" s="4"/>
      <c r="P39" s="597"/>
      <c r="Q39" s="597"/>
    </row>
    <row r="40" spans="1:17" ht="19.5" customHeight="1">
      <c r="A40" s="732" t="s">
        <v>49</v>
      </c>
      <c r="B40" s="40">
        <v>2735.8690940000001</v>
      </c>
      <c r="C40" s="40">
        <v>0</v>
      </c>
      <c r="D40" s="40">
        <v>0</v>
      </c>
      <c r="E40" s="1641">
        <v>51.5</v>
      </c>
      <c r="F40" s="1644">
        <v>10.630947007790001</v>
      </c>
      <c r="G40" s="504">
        <v>28.151687832149999</v>
      </c>
      <c r="H40" s="40">
        <v>4369.8377099999998</v>
      </c>
      <c r="I40" s="40">
        <v>7174.6459386692495</v>
      </c>
      <c r="J40" s="4"/>
      <c r="K40" s="4"/>
      <c r="L40" s="1303"/>
      <c r="M40" s="1303"/>
      <c r="N40" s="4"/>
      <c r="O40" s="4"/>
      <c r="P40" s="597"/>
      <c r="Q40" s="597"/>
    </row>
    <row r="41" spans="1:17" ht="19.5" customHeight="1">
      <c r="A41" s="732" t="s">
        <v>50</v>
      </c>
      <c r="B41" s="40">
        <v>2735.8690000000001</v>
      </c>
      <c r="C41" s="40">
        <v>0</v>
      </c>
      <c r="D41" s="40">
        <v>0</v>
      </c>
      <c r="E41" s="1641">
        <v>30.555599999999998</v>
      </c>
      <c r="F41" s="1644">
        <v>10.67325950347</v>
      </c>
      <c r="G41" s="504">
        <v>29.384800430070001</v>
      </c>
      <c r="H41" s="40">
        <v>4599.8389999999999</v>
      </c>
      <c r="I41" s="40">
        <v>7382.8714411549299</v>
      </c>
      <c r="J41" s="4"/>
      <c r="K41" s="4"/>
      <c r="L41" s="1303"/>
      <c r="M41" s="1303"/>
      <c r="N41" s="1643"/>
      <c r="O41" s="4"/>
      <c r="P41" s="597"/>
      <c r="Q41" s="597"/>
    </row>
    <row r="42" spans="1:17" ht="19.5" customHeight="1">
      <c r="A42" s="732" t="s">
        <v>51</v>
      </c>
      <c r="B42" s="40">
        <v>2815.5237529999999</v>
      </c>
      <c r="C42" s="40">
        <v>0</v>
      </c>
      <c r="D42" s="40">
        <v>0</v>
      </c>
      <c r="E42" s="1641">
        <v>50.954000000000001</v>
      </c>
      <c r="F42" s="1644">
        <v>9.8481185039599985</v>
      </c>
      <c r="G42" s="504">
        <v>36.644579512500002</v>
      </c>
      <c r="H42" s="40">
        <v>4792.2812210000002</v>
      </c>
      <c r="I42" s="40">
        <v>7677.3383719655403</v>
      </c>
      <c r="J42" s="4"/>
      <c r="K42" s="4"/>
      <c r="L42" s="1303"/>
      <c r="M42" s="1303"/>
      <c r="N42" s="4"/>
      <c r="O42" s="4"/>
      <c r="P42" s="597"/>
      <c r="Q42" s="597"/>
    </row>
    <row r="43" spans="1:17" ht="19.5" customHeight="1">
      <c r="A43" s="732" t="s">
        <v>1224</v>
      </c>
      <c r="B43" s="40"/>
      <c r="C43" s="40"/>
      <c r="D43" s="40"/>
      <c r="E43" s="1641"/>
      <c r="F43" s="1645"/>
      <c r="G43" s="1646"/>
      <c r="H43" s="40"/>
      <c r="I43" s="40"/>
      <c r="J43" s="379"/>
      <c r="K43" s="4"/>
      <c r="L43" s="1303"/>
      <c r="M43" s="1303"/>
      <c r="N43" s="4"/>
      <c r="O43" s="4"/>
    </row>
    <row r="44" spans="1:17" ht="19.5" customHeight="1">
      <c r="A44" s="732" t="s">
        <v>48</v>
      </c>
      <c r="B44" s="40">
        <v>2865.5237529999999</v>
      </c>
      <c r="C44" s="40">
        <v>0</v>
      </c>
      <c r="D44" s="40">
        <v>0</v>
      </c>
      <c r="E44" s="1641">
        <v>27.8642</v>
      </c>
      <c r="F44" s="1644">
        <v>9.1084988146099999</v>
      </c>
      <c r="G44" s="504">
        <v>20.78807160086</v>
      </c>
      <c r="H44" s="40">
        <v>5370.8012209999997</v>
      </c>
      <c r="I44" s="40">
        <f>SUM(B44:H44)</f>
        <v>8294.0857444154699</v>
      </c>
      <c r="J44" s="379"/>
      <c r="K44" s="4"/>
      <c r="L44" s="1303"/>
      <c r="M44" s="1303"/>
      <c r="N44" s="4"/>
      <c r="O44" s="4"/>
      <c r="P44" s="597"/>
      <c r="Q44" s="597"/>
    </row>
    <row r="45" spans="1:17" ht="19.5" customHeight="1">
      <c r="A45" s="732" t="s">
        <v>49</v>
      </c>
      <c r="B45" s="40">
        <v>2824.9522449999999</v>
      </c>
      <c r="C45" s="40">
        <v>0</v>
      </c>
      <c r="D45" s="40">
        <v>0</v>
      </c>
      <c r="E45" s="1641">
        <v>38.693104852999994</v>
      </c>
      <c r="F45" s="1644">
        <v>6.6790031262100005</v>
      </c>
      <c r="G45" s="504">
        <v>8.59628450734</v>
      </c>
      <c r="H45" s="40">
        <v>5300.4188210000002</v>
      </c>
      <c r="I45" s="40">
        <f t="shared" ref="I45:I46" si="0">SUM(B45:H45)</f>
        <v>8179.33945848655</v>
      </c>
      <c r="J45" s="379"/>
      <c r="K45" s="4"/>
      <c r="L45" s="1303"/>
      <c r="M45" s="1303"/>
      <c r="N45" s="4"/>
      <c r="O45" s="4"/>
      <c r="P45" s="597"/>
      <c r="Q45" s="597"/>
    </row>
    <row r="46" spans="1:17" ht="19.5" customHeight="1">
      <c r="A46" s="732" t="s">
        <v>50</v>
      </c>
      <c r="B46" s="40">
        <v>2772.8670379999999</v>
      </c>
      <c r="C46" s="40">
        <v>0</v>
      </c>
      <c r="D46" s="40">
        <v>0</v>
      </c>
      <c r="E46" s="1641">
        <v>63.702826738999995</v>
      </c>
      <c r="F46" s="1644">
        <v>4.8580836592400001</v>
      </c>
      <c r="G46" s="504">
        <v>6.7459640661199991</v>
      </c>
      <c r="H46" s="40">
        <v>5568.140821</v>
      </c>
      <c r="I46" s="40">
        <f t="shared" si="0"/>
        <v>8416.31473346436</v>
      </c>
      <c r="J46" s="379"/>
      <c r="K46" s="4"/>
      <c r="L46" s="1303"/>
      <c r="M46" s="1303"/>
      <c r="N46" s="4"/>
      <c r="O46" s="4"/>
      <c r="P46" s="597"/>
      <c r="Q46" s="597"/>
    </row>
    <row r="47" spans="1:17" ht="19.5" customHeight="1" thickBot="1">
      <c r="A47" s="733" t="s">
        <v>51</v>
      </c>
      <c r="B47" s="113">
        <v>2772.8670379999999</v>
      </c>
      <c r="C47" s="113">
        <v>0</v>
      </c>
      <c r="D47" s="113">
        <v>0</v>
      </c>
      <c r="E47" s="1642">
        <v>75.702826739000002</v>
      </c>
      <c r="F47" s="1647">
        <v>6.2918523004899995</v>
      </c>
      <c r="G47" s="1648">
        <v>28.41789023682</v>
      </c>
      <c r="H47" s="113">
        <v>5808.140821</v>
      </c>
      <c r="I47" s="113">
        <f>SUM(B47:H47)</f>
        <v>8691.4204282763094</v>
      </c>
      <c r="J47" s="379"/>
      <c r="K47" s="4"/>
      <c r="L47" s="1303"/>
      <c r="M47" s="1303"/>
      <c r="N47" s="4"/>
      <c r="O47" s="4"/>
      <c r="P47" s="597"/>
      <c r="Q47" s="597"/>
    </row>
    <row r="48" spans="1:17" s="97" customFormat="1">
      <c r="A48" s="1921" t="s">
        <v>52</v>
      </c>
      <c r="B48" s="274"/>
      <c r="C48" s="275"/>
      <c r="D48" s="276"/>
      <c r="E48" s="275"/>
      <c r="F48" s="274"/>
      <c r="G48" s="275"/>
      <c r="H48" s="275"/>
      <c r="I48" s="277"/>
      <c r="J48" s="379"/>
      <c r="K48" s="4"/>
      <c r="L48" s="597"/>
      <c r="M48" s="597"/>
      <c r="N48" s="597"/>
      <c r="O48" s="3"/>
    </row>
    <row r="49" spans="1:15" s="145" customFormat="1" ht="15">
      <c r="A49" s="1922" t="s">
        <v>1432</v>
      </c>
      <c r="J49" s="379"/>
      <c r="K49" s="4"/>
      <c r="L49" s="97"/>
      <c r="M49" s="97"/>
      <c r="N49" s="97"/>
      <c r="O49" s="97"/>
    </row>
    <row r="50" spans="1:15" s="145" customFormat="1" ht="15">
      <c r="A50" s="1922" t="s">
        <v>1433</v>
      </c>
      <c r="J50" s="379"/>
      <c r="K50" s="4"/>
    </row>
    <row r="51" spans="1:15" s="8" customFormat="1">
      <c r="A51" s="846"/>
      <c r="J51" s="97"/>
      <c r="K51" s="4"/>
      <c r="L51" s="145"/>
      <c r="M51" s="145"/>
      <c r="N51" s="145"/>
      <c r="O51" s="145"/>
    </row>
    <row r="52" spans="1:15" s="8" customFormat="1" ht="12.75">
      <c r="A52" s="846"/>
      <c r="J52" s="145"/>
    </row>
    <row r="53" spans="1:15">
      <c r="B53" s="4"/>
      <c r="C53" s="4"/>
      <c r="D53" s="4"/>
      <c r="E53" s="4"/>
      <c r="F53" s="4"/>
      <c r="G53" s="4"/>
      <c r="H53" s="4"/>
      <c r="I53" s="4"/>
      <c r="J53" s="145"/>
      <c r="K53" s="8"/>
      <c r="L53" s="8"/>
      <c r="M53" s="8"/>
      <c r="N53" s="8"/>
      <c r="O53" s="8"/>
    </row>
    <row r="54" spans="1:15">
      <c r="B54" s="4"/>
      <c r="C54" s="4"/>
      <c r="D54" s="4"/>
      <c r="E54" s="4"/>
      <c r="F54" s="4"/>
      <c r="G54" s="4"/>
      <c r="H54" s="4"/>
      <c r="I54" s="4"/>
      <c r="J54" s="8"/>
    </row>
    <row r="55" spans="1:15">
      <c r="B55" s="4"/>
      <c r="C55" s="4"/>
      <c r="D55" s="4"/>
      <c r="E55" s="4"/>
      <c r="F55" s="4"/>
      <c r="G55" s="4"/>
      <c r="H55" s="4"/>
      <c r="I55" s="4"/>
      <c r="J55" s="8"/>
    </row>
  </sheetData>
  <mergeCells count="1">
    <mergeCell ref="A2:I2"/>
  </mergeCells>
  <hyperlinks>
    <hyperlink ref="A1" location="Menu!A1" display="Return to Menu"/>
  </hyperlinks>
  <pageMargins left="0.75" right="0.45" top="0.94" bottom="0.75" header="0.5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E109"/>
  <sheetViews>
    <sheetView view="pageBreakPreview" zoomScaleNormal="100" zoomScaleSheetLayoutView="100" zoomScalePageLayoutView="70" workbookViewId="0">
      <pane xSplit="1" ySplit="4" topLeftCell="AP5" activePane="bottomRight" state="frozen"/>
      <selection activeCell="I10" sqref="I10"/>
      <selection pane="topRight" activeCell="I10" sqref="I10"/>
      <selection pane="bottomLeft" activeCell="I10" sqref="I10"/>
      <selection pane="bottomRight"/>
    </sheetView>
  </sheetViews>
  <sheetFormatPr defaultRowHeight="15.75"/>
  <cols>
    <col min="1" max="1" width="75.42578125" style="22" customWidth="1"/>
    <col min="2" max="14" width="10.85546875" style="22" customWidth="1"/>
    <col min="15" max="15" width="80.42578125" style="22" customWidth="1"/>
    <col min="16" max="20" width="11" style="22" customWidth="1"/>
    <col min="21" max="21" width="13.42578125" style="22" customWidth="1"/>
    <col min="22" max="22" width="12" style="22" customWidth="1"/>
    <col min="23" max="23" width="12.5703125" style="22" customWidth="1"/>
    <col min="24" max="24" width="11" style="22" customWidth="1"/>
    <col min="25" max="25" width="12.42578125" style="22" customWidth="1"/>
    <col min="26" max="26" width="12" style="22" customWidth="1"/>
    <col min="27" max="27" width="11.5703125" style="22" customWidth="1"/>
    <col min="28" max="28" width="83" style="22" customWidth="1"/>
    <col min="29" max="29" width="13" style="22" customWidth="1"/>
    <col min="30" max="30" width="11.7109375" style="22" customWidth="1"/>
    <col min="31" max="31" width="13.5703125" style="22" customWidth="1"/>
    <col min="32" max="33" width="11.7109375" style="22" customWidth="1"/>
    <col min="34" max="37" width="13" style="22" customWidth="1"/>
    <col min="38" max="39" width="13.28515625" style="22" customWidth="1"/>
    <col min="40" max="40" width="14" style="22" customWidth="1"/>
    <col min="41" max="41" width="12.5703125" style="22" customWidth="1"/>
    <col min="42" max="42" width="13" style="22" customWidth="1"/>
    <col min="43" max="44" width="13.140625" style="22" customWidth="1"/>
    <col min="45" max="46" width="14.7109375" style="445" bestFit="1" customWidth="1"/>
    <col min="47" max="50" width="14.7109375" style="453" bestFit="1" customWidth="1"/>
    <col min="51" max="51" width="9.140625" style="14"/>
    <col min="52" max="52" width="56.28515625" style="14" bestFit="1" customWidth="1"/>
    <col min="53" max="57" width="15.5703125" style="14" bestFit="1" customWidth="1"/>
    <col min="58" max="58" width="16.85546875" style="14" bestFit="1" customWidth="1"/>
    <col min="59" max="59" width="15.5703125" style="14" bestFit="1" customWidth="1"/>
    <col min="60" max="60" width="16.85546875" style="14" bestFit="1" customWidth="1"/>
    <col min="61" max="65" width="15.5703125" style="14" bestFit="1" customWidth="1"/>
    <col min="66" max="66" width="16.85546875" style="14" bestFit="1" customWidth="1"/>
    <col min="67" max="69" width="18.28515625" style="14" bestFit="1" customWidth="1"/>
    <col min="70" max="73" width="17.28515625" style="14" bestFit="1" customWidth="1"/>
    <col min="74" max="16384" width="9.140625" style="14"/>
  </cols>
  <sheetData>
    <row r="1" spans="1:73" ht="26.25">
      <c r="A1" s="1736" t="s">
        <v>1407</v>
      </c>
    </row>
    <row r="2" spans="1:73" s="182" customFormat="1" ht="17.25" customHeight="1" thickBot="1">
      <c r="A2" s="179" t="s">
        <v>1030</v>
      </c>
      <c r="B2" s="180"/>
      <c r="C2" s="180"/>
      <c r="D2" s="916"/>
      <c r="E2" s="180"/>
      <c r="F2" s="180"/>
      <c r="G2" s="180"/>
      <c r="H2" s="180"/>
      <c r="I2" s="180"/>
      <c r="J2" s="197"/>
      <c r="K2" s="197"/>
      <c r="L2" s="197"/>
      <c r="M2" s="197"/>
      <c r="N2" s="197"/>
      <c r="O2" s="179" t="s">
        <v>1030</v>
      </c>
      <c r="P2" s="197"/>
      <c r="Q2" s="197"/>
      <c r="R2" s="197"/>
      <c r="S2" s="917"/>
      <c r="T2" s="197"/>
      <c r="U2" s="197"/>
      <c r="V2" s="197"/>
      <c r="W2" s="197"/>
      <c r="X2" s="197"/>
      <c r="Y2" s="197"/>
      <c r="Z2" s="197"/>
      <c r="AA2" s="180"/>
      <c r="AB2" s="179" t="s">
        <v>1031</v>
      </c>
      <c r="AC2" s="197"/>
      <c r="AD2" s="197"/>
      <c r="AE2" s="181"/>
      <c r="AF2" s="918"/>
      <c r="AG2" s="181"/>
      <c r="AH2" s="181"/>
      <c r="AI2" s="181"/>
      <c r="AJ2" s="181"/>
      <c r="AK2" s="197"/>
      <c r="AL2" s="197"/>
      <c r="AM2" s="197"/>
      <c r="AN2" s="197"/>
      <c r="AO2" s="197"/>
      <c r="AP2" s="197"/>
      <c r="AQ2" s="197"/>
      <c r="AR2" s="197"/>
      <c r="AS2" s="444"/>
      <c r="AT2" s="444"/>
      <c r="AU2" s="452"/>
      <c r="AV2" s="452"/>
      <c r="AW2" s="452"/>
      <c r="AX2" s="452"/>
      <c r="AZ2" s="429"/>
    </row>
    <row r="3" spans="1:73" s="671" customFormat="1" ht="18" customHeight="1">
      <c r="A3" s="1750" t="s">
        <v>53</v>
      </c>
      <c r="B3" s="665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1750" t="s">
        <v>53</v>
      </c>
      <c r="P3" s="666"/>
      <c r="Q3" s="666"/>
      <c r="R3" s="666"/>
      <c r="S3" s="666"/>
      <c r="T3" s="666"/>
      <c r="U3" s="667"/>
      <c r="V3" s="667"/>
      <c r="W3" s="667"/>
      <c r="X3" s="667"/>
      <c r="Y3" s="667"/>
      <c r="Z3" s="666"/>
      <c r="AA3" s="666"/>
      <c r="AB3" s="1750" t="s">
        <v>53</v>
      </c>
      <c r="AC3" s="668"/>
      <c r="AD3" s="666"/>
      <c r="AE3" s="668"/>
      <c r="AF3" s="666"/>
      <c r="AG3" s="666"/>
      <c r="AH3" s="666"/>
      <c r="AI3" s="666"/>
      <c r="AJ3" s="666"/>
      <c r="AK3" s="1747" t="s">
        <v>1212</v>
      </c>
      <c r="AL3" s="1748"/>
      <c r="AM3" s="1748"/>
      <c r="AN3" s="1752"/>
      <c r="AO3" s="1747" t="s">
        <v>1211</v>
      </c>
      <c r="AP3" s="1748"/>
      <c r="AQ3" s="1748"/>
      <c r="AR3" s="1749"/>
      <c r="AS3" s="669"/>
      <c r="AT3" s="669"/>
      <c r="AU3" s="670"/>
      <c r="AV3" s="670"/>
      <c r="AW3" s="670"/>
      <c r="AX3" s="670"/>
    </row>
    <row r="4" spans="1:73" s="671" customFormat="1" ht="18" customHeight="1" thickBot="1">
      <c r="A4" s="1751"/>
      <c r="B4" s="672">
        <v>1981</v>
      </c>
      <c r="C4" s="673">
        <v>1982</v>
      </c>
      <c r="D4" s="673">
        <v>1983</v>
      </c>
      <c r="E4" s="673">
        <v>1984</v>
      </c>
      <c r="F4" s="673">
        <v>1985</v>
      </c>
      <c r="G4" s="673">
        <v>1986</v>
      </c>
      <c r="H4" s="673">
        <v>1987</v>
      </c>
      <c r="I4" s="673">
        <v>1988</v>
      </c>
      <c r="J4" s="673">
        <v>1989</v>
      </c>
      <c r="K4" s="673">
        <v>1990</v>
      </c>
      <c r="L4" s="673">
        <v>1991</v>
      </c>
      <c r="M4" s="673">
        <v>1992</v>
      </c>
      <c r="N4" s="673">
        <v>1993</v>
      </c>
      <c r="O4" s="1751"/>
      <c r="P4" s="673">
        <v>1994</v>
      </c>
      <c r="Q4" s="673">
        <v>1995</v>
      </c>
      <c r="R4" s="673">
        <v>1996</v>
      </c>
      <c r="S4" s="673">
        <v>1997</v>
      </c>
      <c r="T4" s="673">
        <v>1998</v>
      </c>
      <c r="U4" s="673">
        <v>1999</v>
      </c>
      <c r="V4" s="673">
        <v>2000</v>
      </c>
      <c r="W4" s="673">
        <v>2001</v>
      </c>
      <c r="X4" s="673">
        <v>2002</v>
      </c>
      <c r="Y4" s="673">
        <v>2003</v>
      </c>
      <c r="Z4" s="673">
        <v>2004</v>
      </c>
      <c r="AA4" s="673">
        <v>2005</v>
      </c>
      <c r="AB4" s="1751"/>
      <c r="AC4" s="673">
        <v>2006</v>
      </c>
      <c r="AD4" s="673">
        <v>2007</v>
      </c>
      <c r="AE4" s="673">
        <v>2008</v>
      </c>
      <c r="AF4" s="673">
        <v>2009</v>
      </c>
      <c r="AG4" s="673">
        <v>2010</v>
      </c>
      <c r="AH4" s="673">
        <v>2011</v>
      </c>
      <c r="AI4" s="673">
        <v>2012</v>
      </c>
      <c r="AJ4" s="673">
        <v>2013</v>
      </c>
      <c r="AK4" s="683" t="s">
        <v>1</v>
      </c>
      <c r="AL4" s="684" t="s">
        <v>2</v>
      </c>
      <c r="AM4" s="684" t="s">
        <v>3</v>
      </c>
      <c r="AN4" s="1233" t="s">
        <v>4</v>
      </c>
      <c r="AO4" s="1304" t="s">
        <v>1</v>
      </c>
      <c r="AP4" s="1176" t="s">
        <v>2</v>
      </c>
      <c r="AQ4" s="903" t="s">
        <v>3</v>
      </c>
      <c r="AR4" s="1434" t="s">
        <v>4</v>
      </c>
      <c r="AS4" s="669"/>
      <c r="AT4" s="669"/>
      <c r="AU4" s="670"/>
      <c r="AV4" s="670"/>
      <c r="AW4" s="670"/>
      <c r="AX4" s="670"/>
    </row>
    <row r="5" spans="1:73" s="11" customFormat="1" ht="18" customHeight="1">
      <c r="A5" s="188" t="s">
        <v>54</v>
      </c>
      <c r="B5" s="183">
        <v>2.4408000000000003</v>
      </c>
      <c r="C5" s="183">
        <v>1.0415000000000001</v>
      </c>
      <c r="D5" s="183">
        <v>0.79699999999999993</v>
      </c>
      <c r="E5" s="183">
        <v>1.1602000000000001</v>
      </c>
      <c r="F5" s="183">
        <v>1.6111000000000002</v>
      </c>
      <c r="G5" s="183">
        <v>3.5892999999999997</v>
      </c>
      <c r="H5" s="183">
        <v>4.6379000000000001</v>
      </c>
      <c r="I5" s="183">
        <v>3.2727000000000004</v>
      </c>
      <c r="J5" s="183">
        <v>13.4343</v>
      </c>
      <c r="K5" s="183">
        <v>34.953200000000002</v>
      </c>
      <c r="L5" s="183">
        <v>44.249600000000001</v>
      </c>
      <c r="M5" s="183">
        <v>43.354699999999994</v>
      </c>
      <c r="N5" s="184">
        <v>32.233200000000004</v>
      </c>
      <c r="O5" s="188" t="s">
        <v>54</v>
      </c>
      <c r="P5" s="184">
        <v>33.81826008302</v>
      </c>
      <c r="Q5" s="184">
        <v>42.321315723830004</v>
      </c>
      <c r="R5" s="184">
        <v>181.41843585525999</v>
      </c>
      <c r="S5" s="184">
        <v>179.18600189671002</v>
      </c>
      <c r="T5" s="9">
        <v>161.35554715356</v>
      </c>
      <c r="U5" s="9">
        <v>510.55880136716002</v>
      </c>
      <c r="V5" s="9">
        <v>774.73279236709004</v>
      </c>
      <c r="W5" s="9">
        <v>1181.6519895859099</v>
      </c>
      <c r="X5" s="9">
        <v>1013.514</v>
      </c>
      <c r="Y5" s="9">
        <v>1065.0930000000001</v>
      </c>
      <c r="Z5" s="9">
        <v>2478.6199959682203</v>
      </c>
      <c r="AA5" s="9">
        <v>3715.2158000000004</v>
      </c>
      <c r="AB5" s="188" t="s">
        <v>54</v>
      </c>
      <c r="AC5" s="10">
        <v>5617.3175866964311</v>
      </c>
      <c r="AD5" s="10">
        <v>6570.2637266914589</v>
      </c>
      <c r="AE5" s="10">
        <v>7341.4522416609116</v>
      </c>
      <c r="AF5" s="125">
        <v>6547.7715405988201</v>
      </c>
      <c r="AG5" s="125">
        <v>5411.3245876021992</v>
      </c>
      <c r="AH5" s="125">
        <v>5829.8197189705506</v>
      </c>
      <c r="AI5" s="125">
        <v>7395.3314588498397</v>
      </c>
      <c r="AJ5" s="125">
        <v>7048.7062537222391</v>
      </c>
      <c r="AK5" s="951">
        <v>6129.3730763711701</v>
      </c>
      <c r="AL5" s="125">
        <v>6724.3474512806997</v>
      </c>
      <c r="AM5" s="125">
        <v>6436.43130014489</v>
      </c>
      <c r="AN5" s="952">
        <v>6244.7189226109003</v>
      </c>
      <c r="AO5" s="951">
        <v>6249.7788119707502</v>
      </c>
      <c r="AP5" s="125">
        <v>7646.6544635427199</v>
      </c>
      <c r="AQ5" s="125">
        <v>5576.3051491352098</v>
      </c>
      <c r="AR5" s="1435">
        <v>5624.6920253345897</v>
      </c>
      <c r="AS5" s="446"/>
      <c r="AT5" s="446"/>
      <c r="AU5" s="454"/>
      <c r="AV5" s="454"/>
      <c r="AW5" s="454"/>
      <c r="AX5" s="454"/>
      <c r="AZ5" s="430"/>
      <c r="BA5" s="428"/>
      <c r="BB5" s="428"/>
      <c r="BC5" s="428"/>
      <c r="BD5" s="428"/>
      <c r="BE5" s="428"/>
      <c r="BF5" s="428"/>
      <c r="BG5" s="428"/>
      <c r="BH5" s="428"/>
      <c r="BI5" s="428"/>
      <c r="BJ5" s="428"/>
      <c r="BK5" s="428"/>
      <c r="BL5" s="428"/>
      <c r="BM5" s="428"/>
      <c r="BN5" s="427"/>
      <c r="BO5" s="427"/>
      <c r="BP5" s="427"/>
      <c r="BQ5" s="427"/>
      <c r="BR5" s="427"/>
      <c r="BS5" s="427"/>
      <c r="BT5" s="427"/>
      <c r="BU5" s="427"/>
    </row>
    <row r="6" spans="1:73" ht="14.1" customHeight="1">
      <c r="A6" s="189" t="s">
        <v>55</v>
      </c>
      <c r="B6" s="155">
        <v>0.42799999999999999</v>
      </c>
      <c r="C6" s="155">
        <v>4.8899999999999999E-2</v>
      </c>
      <c r="D6" s="155">
        <v>9.64E-2</v>
      </c>
      <c r="E6" s="155">
        <v>8.9400000000000007E-2</v>
      </c>
      <c r="F6" s="155">
        <v>2.18E-2</v>
      </c>
      <c r="G6" s="155">
        <v>1.9E-2</v>
      </c>
      <c r="H6" s="155">
        <v>1.9600000000000003E-2</v>
      </c>
      <c r="I6" s="155">
        <v>1.9800000000000002E-2</v>
      </c>
      <c r="J6" s="155">
        <v>2.2699999999999998E-2</v>
      </c>
      <c r="K6" s="155">
        <v>2.8399999999999998E-2</v>
      </c>
      <c r="L6" s="155">
        <v>1.9899999999999998E-2</v>
      </c>
      <c r="M6" s="155">
        <v>1.9E-2</v>
      </c>
      <c r="N6" s="155">
        <v>1.9E-2</v>
      </c>
      <c r="O6" s="189" t="s">
        <v>55</v>
      </c>
      <c r="P6" s="155">
        <v>1.9009430390000002E-2</v>
      </c>
      <c r="Q6" s="155">
        <v>1.9009430390000002E-2</v>
      </c>
      <c r="R6" s="155">
        <v>1.9009430390000002E-2</v>
      </c>
      <c r="S6" s="155">
        <v>1.9009430390000002E-2</v>
      </c>
      <c r="T6" s="12">
        <v>1.9009430390000002E-2</v>
      </c>
      <c r="U6" s="12">
        <v>1.9009430390000002E-2</v>
      </c>
      <c r="V6" s="12">
        <v>1.9009430390000002E-2</v>
      </c>
      <c r="W6" s="12">
        <v>1.9009430390000002E-2</v>
      </c>
      <c r="X6" s="12">
        <v>1.9E-2</v>
      </c>
      <c r="Y6" s="12">
        <v>1.9E-2</v>
      </c>
      <c r="Z6" s="12">
        <v>1.9015968219999999E-2</v>
      </c>
      <c r="AA6" s="12">
        <v>1.9E-2</v>
      </c>
      <c r="AB6" s="189" t="s">
        <v>55</v>
      </c>
      <c r="AC6" s="13">
        <v>1.9022506049999995E-2</v>
      </c>
      <c r="AD6" s="13">
        <v>1.9009430390000002E-2</v>
      </c>
      <c r="AE6" s="13">
        <v>1.9009430390000002E-2</v>
      </c>
      <c r="AF6" s="953">
        <v>1.9009430390000002E-2</v>
      </c>
      <c r="AG6" s="953">
        <v>1.9009430390000002E-2</v>
      </c>
      <c r="AH6" s="953">
        <v>1.9009430390000002E-2</v>
      </c>
      <c r="AI6" s="953">
        <v>1.9009430390000002E-2</v>
      </c>
      <c r="AJ6" s="953">
        <v>1.9009430390000002E-2</v>
      </c>
      <c r="AK6" s="954">
        <v>1.9009430390000002E-2</v>
      </c>
      <c r="AL6" s="953">
        <v>1.9009430390000002E-2</v>
      </c>
      <c r="AM6" s="953">
        <v>1.9009430390000002E-2</v>
      </c>
      <c r="AN6" s="955">
        <v>1.9009430390000002E-2</v>
      </c>
      <c r="AO6" s="954">
        <v>1.9009430390000002E-2</v>
      </c>
      <c r="AP6" s="953">
        <v>1.9009430390000002E-2</v>
      </c>
      <c r="AQ6" s="953">
        <v>1.9009430390000002E-2</v>
      </c>
      <c r="AR6" s="1436">
        <v>1.9009430390000002E-2</v>
      </c>
      <c r="AS6" s="447"/>
      <c r="AT6" s="447"/>
      <c r="AU6" s="455"/>
      <c r="AV6" s="455"/>
      <c r="AW6" s="455"/>
      <c r="AX6" s="455"/>
      <c r="AZ6" s="26"/>
      <c r="BA6" s="428"/>
      <c r="BB6" s="428"/>
      <c r="BC6" s="428"/>
      <c r="BD6" s="428"/>
      <c r="BE6" s="428"/>
      <c r="BF6" s="428"/>
      <c r="BG6" s="428"/>
      <c r="BH6" s="428"/>
      <c r="BI6" s="428"/>
      <c r="BJ6" s="428"/>
      <c r="BK6" s="428"/>
      <c r="BL6" s="428"/>
      <c r="BM6" s="428"/>
      <c r="BN6" s="427"/>
      <c r="BO6" s="427"/>
      <c r="BP6" s="427"/>
      <c r="BQ6" s="427"/>
      <c r="BR6" s="427"/>
      <c r="BS6" s="427"/>
      <c r="BT6" s="427"/>
      <c r="BU6" s="427"/>
    </row>
    <row r="7" spans="1:73" ht="14.1" customHeight="1">
      <c r="A7" s="189" t="s">
        <v>56</v>
      </c>
      <c r="B7" s="185">
        <v>0</v>
      </c>
      <c r="C7" s="185">
        <v>0</v>
      </c>
      <c r="D7" s="185">
        <v>0</v>
      </c>
      <c r="E7" s="185">
        <v>0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  <c r="O7" s="189" t="s">
        <v>56</v>
      </c>
      <c r="P7" s="185">
        <v>0</v>
      </c>
      <c r="Q7" s="185">
        <v>0</v>
      </c>
      <c r="R7" s="18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2">
        <v>2.3E-2</v>
      </c>
      <c r="Y7" s="12">
        <v>2.3E-2</v>
      </c>
      <c r="Z7" s="12">
        <v>2.3E-2</v>
      </c>
      <c r="AA7" s="12">
        <v>2.2600000000000002E-2</v>
      </c>
      <c r="AB7" s="189" t="s">
        <v>56</v>
      </c>
      <c r="AC7" s="13">
        <v>2.6319831649999997E-2</v>
      </c>
      <c r="AD7" s="13">
        <v>2.2622604149999996E-2</v>
      </c>
      <c r="AE7" s="13">
        <v>2.2622604149999996E-2</v>
      </c>
      <c r="AF7" s="953">
        <v>2.2622604149999996E-2</v>
      </c>
      <c r="AG7" s="953">
        <v>2.2622604149999996E-2</v>
      </c>
      <c r="AH7" s="953">
        <v>2.2622604149999996E-2</v>
      </c>
      <c r="AI7" s="953">
        <v>2.2622604149999996E-2</v>
      </c>
      <c r="AJ7" s="953">
        <v>2.2622604149999996E-2</v>
      </c>
      <c r="AK7" s="954">
        <v>2.2622604149999996E-2</v>
      </c>
      <c r="AL7" s="953">
        <v>2.2622604149999996E-2</v>
      </c>
      <c r="AM7" s="953">
        <v>2.2622604149999996E-2</v>
      </c>
      <c r="AN7" s="955">
        <v>2.2622604149999996E-2</v>
      </c>
      <c r="AO7" s="954">
        <v>2.2622604149999996E-2</v>
      </c>
      <c r="AP7" s="953">
        <v>2.2622604149999996E-2</v>
      </c>
      <c r="AQ7" s="953">
        <v>2.2622604149999996E-2</v>
      </c>
      <c r="AR7" s="1436">
        <v>2.2622604149999996E-2</v>
      </c>
      <c r="AS7" s="447"/>
      <c r="AT7" s="447"/>
      <c r="AU7" s="455"/>
      <c r="AV7" s="455"/>
      <c r="AW7" s="455"/>
      <c r="AX7" s="455"/>
      <c r="AZ7" s="26"/>
      <c r="BA7" s="428"/>
      <c r="BB7" s="428"/>
      <c r="BC7" s="428"/>
      <c r="BD7" s="428"/>
      <c r="BE7" s="428"/>
      <c r="BF7" s="428"/>
      <c r="BG7" s="428"/>
      <c r="BH7" s="428"/>
      <c r="BI7" s="428"/>
      <c r="BJ7" s="428"/>
      <c r="BK7" s="428"/>
      <c r="BL7" s="428"/>
      <c r="BM7" s="428"/>
      <c r="BN7" s="427"/>
      <c r="BO7" s="427"/>
      <c r="BP7" s="427"/>
      <c r="BQ7" s="427"/>
      <c r="BR7" s="427"/>
      <c r="BS7" s="427"/>
      <c r="BT7" s="427"/>
      <c r="BU7" s="427"/>
    </row>
    <row r="8" spans="1:73" ht="14.1" customHeight="1">
      <c r="A8" s="189" t="s">
        <v>57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0.95610000000000006</v>
      </c>
      <c r="N8" s="155">
        <v>0.37039999999999995</v>
      </c>
      <c r="O8" s="189" t="s">
        <v>57</v>
      </c>
      <c r="P8" s="155">
        <v>0.35375855448000004</v>
      </c>
      <c r="Q8" s="155">
        <v>0.91197812959000002</v>
      </c>
      <c r="R8" s="155">
        <v>0.63545185764000001</v>
      </c>
      <c r="S8" s="155">
        <v>5.5359766989099999</v>
      </c>
      <c r="T8" s="12">
        <v>12.105635973950001</v>
      </c>
      <c r="U8" s="12">
        <v>3.7960660414</v>
      </c>
      <c r="V8" s="12">
        <v>2.3701236395900001</v>
      </c>
      <c r="W8" s="12">
        <v>745.85599999999999</v>
      </c>
      <c r="X8" s="12">
        <v>562.47199999999998</v>
      </c>
      <c r="Y8" s="12">
        <v>448.18</v>
      </c>
      <c r="Z8" s="12">
        <v>1451.6218999999999</v>
      </c>
      <c r="AA8" s="12">
        <v>1354.3507999999997</v>
      </c>
      <c r="AB8" s="189" t="s">
        <v>57</v>
      </c>
      <c r="AC8" s="13">
        <v>304.94888177851999</v>
      </c>
      <c r="AD8" s="13">
        <v>681.81638308939</v>
      </c>
      <c r="AE8" s="13">
        <v>2045.9482450468099</v>
      </c>
      <c r="AF8" s="953">
        <v>74.474115018580008</v>
      </c>
      <c r="AG8" s="953">
        <v>121.56691970814998</v>
      </c>
      <c r="AH8" s="953">
        <v>59.127440967269997</v>
      </c>
      <c r="AI8" s="953">
        <v>97.718267015509994</v>
      </c>
      <c r="AJ8" s="953">
        <v>34.49390648872</v>
      </c>
      <c r="AK8" s="954">
        <v>38.486844821910005</v>
      </c>
      <c r="AL8" s="953">
        <v>57.913736228319998</v>
      </c>
      <c r="AM8" s="953">
        <v>48.058060177279998</v>
      </c>
      <c r="AN8" s="955">
        <v>35.920625794349995</v>
      </c>
      <c r="AO8" s="954">
        <v>37.889796705019997</v>
      </c>
      <c r="AP8" s="953">
        <v>50.119827029130001</v>
      </c>
      <c r="AQ8" s="953">
        <v>15.68391648223</v>
      </c>
      <c r="AR8" s="1436">
        <v>56.523352520019998</v>
      </c>
      <c r="AS8" s="447"/>
      <c r="AT8" s="447"/>
      <c r="AU8" s="455"/>
      <c r="AV8" s="455"/>
      <c r="AW8" s="455"/>
      <c r="AX8" s="455"/>
      <c r="AZ8" s="26"/>
      <c r="BA8" s="428"/>
      <c r="BB8" s="428"/>
      <c r="BC8" s="428"/>
      <c r="BD8" s="428"/>
      <c r="BE8" s="428"/>
      <c r="BF8" s="428"/>
      <c r="BG8" s="428"/>
      <c r="BH8" s="428"/>
      <c r="BI8" s="428"/>
      <c r="BJ8" s="428"/>
      <c r="BK8" s="428"/>
      <c r="BL8" s="428"/>
      <c r="BM8" s="428"/>
      <c r="BN8" s="427"/>
      <c r="BO8" s="427"/>
      <c r="BP8" s="427"/>
      <c r="BQ8" s="427"/>
      <c r="BR8" s="427"/>
      <c r="BS8" s="427"/>
      <c r="BT8" s="427"/>
      <c r="BU8" s="427"/>
    </row>
    <row r="9" spans="1:73" ht="14.1" customHeight="1">
      <c r="A9" s="189" t="s">
        <v>58</v>
      </c>
      <c r="B9" s="155">
        <v>0</v>
      </c>
      <c r="C9" s="155">
        <v>0</v>
      </c>
      <c r="D9" s="155">
        <v>0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34.252000000000002</v>
      </c>
      <c r="N9" s="155">
        <v>26.729900000000001</v>
      </c>
      <c r="O9" s="189" t="s">
        <v>58</v>
      </c>
      <c r="P9" s="155">
        <v>27.739886872509999</v>
      </c>
      <c r="Q9" s="155">
        <v>35.603877486720002</v>
      </c>
      <c r="R9" s="155">
        <v>163.50961689733998</v>
      </c>
      <c r="S9" s="155">
        <v>166.74907406629001</v>
      </c>
      <c r="T9" s="12">
        <v>143.65325999538001</v>
      </c>
      <c r="U9" s="12">
        <v>462.67714037786999</v>
      </c>
      <c r="V9" s="12">
        <v>569.02481164211997</v>
      </c>
      <c r="W9" s="12">
        <v>391.50200000000001</v>
      </c>
      <c r="X9" s="12">
        <v>339.38600000000002</v>
      </c>
      <c r="Y9" s="12">
        <v>517.71</v>
      </c>
      <c r="Z9" s="12">
        <v>710.53498000000002</v>
      </c>
      <c r="AA9" s="12">
        <v>2157.3331000000003</v>
      </c>
      <c r="AB9" s="189" t="s">
        <v>58</v>
      </c>
      <c r="AC9" s="13">
        <v>5220.2401314888602</v>
      </c>
      <c r="AD9" s="13">
        <v>5816.411959034439</v>
      </c>
      <c r="AE9" s="13">
        <v>5282.1871249806909</v>
      </c>
      <c r="AF9" s="953">
        <v>6031.9295586055196</v>
      </c>
      <c r="AG9" s="953">
        <v>4904.8818370290592</v>
      </c>
      <c r="AH9" s="953">
        <v>5368.9155721089301</v>
      </c>
      <c r="AI9" s="953">
        <v>6897.8169304798794</v>
      </c>
      <c r="AJ9" s="953">
        <v>6613.7903659884905</v>
      </c>
      <c r="AK9" s="954">
        <v>5688.9071919626294</v>
      </c>
      <c r="AL9" s="953">
        <v>6264.3548238452304</v>
      </c>
      <c r="AM9" s="953">
        <v>6002.5527363293895</v>
      </c>
      <c r="AN9" s="955">
        <v>5474.1642439675798</v>
      </c>
      <c r="AO9" s="954">
        <v>5756.9916355982496</v>
      </c>
      <c r="AP9" s="953">
        <v>7132.9756295074903</v>
      </c>
      <c r="AQ9" s="953">
        <v>5097.8896776129504</v>
      </c>
      <c r="AR9" s="1436">
        <v>5111.2109728170399</v>
      </c>
      <c r="AS9" s="447"/>
      <c r="AT9" s="447"/>
      <c r="AU9" s="455"/>
      <c r="AV9" s="455"/>
      <c r="AW9" s="455"/>
      <c r="AX9" s="455"/>
      <c r="AZ9" s="26"/>
      <c r="BA9" s="428"/>
      <c r="BB9" s="428"/>
      <c r="BC9" s="428"/>
      <c r="BD9" s="428"/>
      <c r="BE9" s="428"/>
      <c r="BF9" s="428"/>
      <c r="BG9" s="428"/>
      <c r="BH9" s="428"/>
      <c r="BI9" s="428"/>
      <c r="BJ9" s="428"/>
      <c r="BK9" s="428"/>
      <c r="BL9" s="428"/>
      <c r="BM9" s="428"/>
      <c r="BN9" s="427"/>
      <c r="BO9" s="427"/>
      <c r="BP9" s="427"/>
      <c r="BQ9" s="427"/>
      <c r="BR9" s="427"/>
      <c r="BS9" s="427"/>
      <c r="BT9" s="427"/>
      <c r="BU9" s="427"/>
    </row>
    <row r="10" spans="1:73" ht="14.1" customHeight="1">
      <c r="A10" s="189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89"/>
      <c r="P10" s="155"/>
      <c r="Q10" s="155"/>
      <c r="R10" s="155"/>
      <c r="S10" s="155"/>
      <c r="T10" s="12"/>
      <c r="U10" s="12"/>
      <c r="V10" s="12"/>
      <c r="W10" s="12"/>
      <c r="X10" s="12"/>
      <c r="Y10" s="12"/>
      <c r="Z10" s="12"/>
      <c r="AA10" s="12"/>
      <c r="AB10" s="998" t="s">
        <v>1084</v>
      </c>
      <c r="AC10" s="13">
        <v>0</v>
      </c>
      <c r="AD10" s="13">
        <v>587.11434890428995</v>
      </c>
      <c r="AE10" s="13">
        <v>393.46781503041996</v>
      </c>
      <c r="AF10" s="953">
        <v>568.15020562020993</v>
      </c>
      <c r="AG10" s="953">
        <v>469.83697660681003</v>
      </c>
      <c r="AH10" s="953">
        <v>308.03687744617997</v>
      </c>
      <c r="AI10" s="953">
        <v>560.29937180270997</v>
      </c>
      <c r="AJ10" s="953">
        <v>0</v>
      </c>
      <c r="AK10" s="954">
        <v>0</v>
      </c>
      <c r="AL10" s="953">
        <v>0</v>
      </c>
      <c r="AM10" s="953">
        <v>0</v>
      </c>
      <c r="AN10" s="955">
        <v>0</v>
      </c>
      <c r="AO10" s="954">
        <v>0</v>
      </c>
      <c r="AP10" s="953">
        <v>0</v>
      </c>
      <c r="AQ10" s="953">
        <v>0</v>
      </c>
      <c r="AR10" s="1436">
        <v>0</v>
      </c>
      <c r="AS10" s="448"/>
      <c r="AT10" s="448"/>
      <c r="AU10" s="456"/>
      <c r="AV10" s="456"/>
      <c r="AW10" s="456"/>
      <c r="AX10" s="456"/>
      <c r="AY10" s="436"/>
      <c r="AZ10" s="434"/>
      <c r="BA10" s="441"/>
      <c r="BB10" s="441"/>
      <c r="BC10" s="441"/>
      <c r="BD10" s="441"/>
      <c r="BE10" s="441"/>
      <c r="BF10" s="441"/>
      <c r="BG10" s="441"/>
      <c r="BH10" s="441"/>
      <c r="BI10" s="441"/>
      <c r="BJ10" s="441"/>
      <c r="BK10" s="441"/>
      <c r="BL10" s="441"/>
      <c r="BM10" s="441"/>
      <c r="BN10" s="442"/>
      <c r="BO10" s="442"/>
      <c r="BP10" s="442"/>
      <c r="BQ10" s="442"/>
      <c r="BR10" s="442"/>
      <c r="BS10" s="442"/>
      <c r="BT10" s="442"/>
      <c r="BU10" s="442"/>
    </row>
    <row r="11" spans="1:73" ht="14.1" customHeight="1">
      <c r="A11" s="189" t="s">
        <v>59</v>
      </c>
      <c r="B11" s="155">
        <v>1.897</v>
      </c>
      <c r="C11" s="155">
        <v>0.97750000000000004</v>
      </c>
      <c r="D11" s="155">
        <v>0.68529999999999991</v>
      </c>
      <c r="E11" s="155">
        <v>1.0543999999999998</v>
      </c>
      <c r="F11" s="155">
        <v>1.5693000000000001</v>
      </c>
      <c r="G11" s="155">
        <v>3.5702999999999996</v>
      </c>
      <c r="H11" s="155">
        <v>4.6183000000000005</v>
      </c>
      <c r="I11" s="155">
        <v>3.2528999999999999</v>
      </c>
      <c r="J11" s="155">
        <v>13.4116</v>
      </c>
      <c r="K11" s="155">
        <v>34.924200000000006</v>
      </c>
      <c r="L11" s="155">
        <v>44.229199999999999</v>
      </c>
      <c r="M11" s="155">
        <v>4.9238999999999997</v>
      </c>
      <c r="N11" s="155">
        <v>2.8270999999999997</v>
      </c>
      <c r="O11" s="189" t="s">
        <v>59</v>
      </c>
      <c r="P11" s="155">
        <v>1.6162919999999998</v>
      </c>
      <c r="Q11" s="155">
        <v>0.40817935</v>
      </c>
      <c r="R11" s="155">
        <v>5.3674727999999998</v>
      </c>
      <c r="S11" s="155">
        <v>2.51331370704</v>
      </c>
      <c r="T11" s="12">
        <v>1.3386733070400001</v>
      </c>
      <c r="U11" s="12">
        <v>29.92154</v>
      </c>
      <c r="V11" s="12">
        <v>57.334483999999996</v>
      </c>
      <c r="W11" s="12">
        <v>37.722999999999999</v>
      </c>
      <c r="X11" s="12">
        <v>85.98</v>
      </c>
      <c r="Y11" s="12">
        <v>66.09</v>
      </c>
      <c r="Z11" s="12">
        <v>298.57</v>
      </c>
      <c r="AA11" s="12">
        <v>182.31659999999999</v>
      </c>
      <c r="AB11" s="189" t="s">
        <v>59</v>
      </c>
      <c r="AC11" s="13">
        <v>92.028248513419996</v>
      </c>
      <c r="AD11" s="13">
        <v>71.891189568000001</v>
      </c>
      <c r="AE11" s="13">
        <v>13.118917317600001</v>
      </c>
      <c r="AF11" s="953">
        <v>88.861001156</v>
      </c>
      <c r="AG11" s="953">
        <v>1.0083891999999998E-3</v>
      </c>
      <c r="AH11" s="953">
        <v>1.055912E-3</v>
      </c>
      <c r="AI11" s="953">
        <v>1.0496251999999998E-3</v>
      </c>
      <c r="AJ11" s="953">
        <v>2.9347272399999999E-2</v>
      </c>
      <c r="AK11" s="954">
        <v>1.0494223999999999E-3</v>
      </c>
      <c r="AL11" s="953">
        <v>5.1357604889999998E-2</v>
      </c>
      <c r="AM11" s="953">
        <v>0.11538451998</v>
      </c>
      <c r="AN11" s="955">
        <v>328.18934291390002</v>
      </c>
      <c r="AO11" s="954">
        <v>0.6544426605</v>
      </c>
      <c r="AP11" s="953">
        <v>0.70276182460000003</v>
      </c>
      <c r="AQ11" s="953">
        <v>0.76380001634000005</v>
      </c>
      <c r="AR11" s="1436">
        <v>0.43525909350000003</v>
      </c>
      <c r="AS11" s="447"/>
      <c r="AT11" s="447"/>
      <c r="AU11" s="455"/>
      <c r="AV11" s="455"/>
      <c r="AW11" s="455"/>
      <c r="AX11" s="455"/>
      <c r="AZ11" s="26"/>
      <c r="BA11" s="428"/>
      <c r="BB11" s="428"/>
      <c r="BC11" s="428"/>
      <c r="BD11" s="428"/>
      <c r="BE11" s="428"/>
      <c r="BF11" s="428"/>
      <c r="BG11" s="428"/>
      <c r="BH11" s="428"/>
      <c r="BI11" s="428"/>
      <c r="BJ11" s="428"/>
      <c r="BK11" s="428"/>
      <c r="BL11" s="428"/>
      <c r="BM11" s="428"/>
      <c r="BN11" s="427"/>
      <c r="BO11" s="427"/>
      <c r="BP11" s="427"/>
      <c r="BQ11" s="427"/>
      <c r="BR11" s="427"/>
      <c r="BS11" s="427"/>
      <c r="BT11" s="427"/>
      <c r="BU11" s="427"/>
    </row>
    <row r="12" spans="1:73" ht="14.1" customHeight="1">
      <c r="A12" s="189" t="s">
        <v>60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89" t="s">
        <v>60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2">
        <v>1.7999999999999999E-2</v>
      </c>
      <c r="Y12" s="12">
        <v>3.1E-2</v>
      </c>
      <c r="Z12" s="12">
        <v>5.5E-2</v>
      </c>
      <c r="AA12" s="12">
        <v>5.3800000000000001E-2</v>
      </c>
      <c r="AB12" s="189" t="s">
        <v>60</v>
      </c>
      <c r="AC12" s="13">
        <v>5.4982577929999998E-2</v>
      </c>
      <c r="AD12" s="13">
        <v>0.10256296509</v>
      </c>
      <c r="AE12" s="13">
        <v>0.15632228127000003</v>
      </c>
      <c r="AF12" s="953">
        <v>352.46523378418004</v>
      </c>
      <c r="AG12" s="953">
        <v>384.83319044125</v>
      </c>
      <c r="AH12" s="953">
        <v>401.73401794781</v>
      </c>
      <c r="AI12" s="953">
        <v>399.75357969471003</v>
      </c>
      <c r="AJ12" s="953">
        <v>400.35100193809001</v>
      </c>
      <c r="AK12" s="954">
        <v>401.93635812969001</v>
      </c>
      <c r="AL12" s="953">
        <v>401.98590156772002</v>
      </c>
      <c r="AM12" s="953">
        <v>385.66348708370003</v>
      </c>
      <c r="AN12" s="955">
        <v>406.40307790053004</v>
      </c>
      <c r="AO12" s="954">
        <v>454.20130497244003</v>
      </c>
      <c r="AP12" s="953">
        <v>462.81461314696003</v>
      </c>
      <c r="AQ12" s="953">
        <v>461.92612298914997</v>
      </c>
      <c r="AR12" s="1436">
        <v>456.48080886948998</v>
      </c>
      <c r="AS12" s="447"/>
      <c r="AT12" s="447"/>
      <c r="AU12" s="455"/>
      <c r="AV12" s="455"/>
      <c r="AW12" s="455"/>
      <c r="AX12" s="455"/>
      <c r="AZ12" s="26"/>
      <c r="BA12" s="428"/>
      <c r="BB12" s="428"/>
      <c r="BC12" s="428"/>
      <c r="BD12" s="428"/>
      <c r="BE12" s="428"/>
      <c r="BF12" s="428"/>
      <c r="BG12" s="428"/>
      <c r="BH12" s="428"/>
      <c r="BI12" s="428"/>
      <c r="BJ12" s="428"/>
      <c r="BK12" s="428"/>
      <c r="BL12" s="428"/>
      <c r="BM12" s="428"/>
      <c r="BN12" s="427"/>
      <c r="BO12" s="427"/>
      <c r="BP12" s="427"/>
      <c r="BQ12" s="427"/>
      <c r="BR12" s="427"/>
      <c r="BS12" s="427"/>
      <c r="BT12" s="427"/>
      <c r="BU12" s="427"/>
    </row>
    <row r="13" spans="1:73" ht="14.1" customHeight="1">
      <c r="A13" s="189" t="s">
        <v>61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0.19440000000000002</v>
      </c>
      <c r="N13" s="155">
        <v>0.19440000000000002</v>
      </c>
      <c r="O13" s="189" t="s">
        <v>61</v>
      </c>
      <c r="P13" s="155">
        <v>0.22438536643000001</v>
      </c>
      <c r="Q13" s="155">
        <v>0</v>
      </c>
      <c r="R13" s="155">
        <v>0</v>
      </c>
      <c r="S13" s="155">
        <v>0</v>
      </c>
      <c r="T13" s="12">
        <v>0</v>
      </c>
      <c r="U13" s="12">
        <v>0</v>
      </c>
      <c r="V13" s="12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89" t="s">
        <v>61</v>
      </c>
      <c r="AC13" s="13">
        <v>0</v>
      </c>
      <c r="AD13" s="13">
        <v>0</v>
      </c>
      <c r="AE13" s="13">
        <v>0</v>
      </c>
      <c r="AF13" s="953">
        <v>0</v>
      </c>
      <c r="AG13" s="953">
        <v>0</v>
      </c>
      <c r="AH13" s="953">
        <v>0</v>
      </c>
      <c r="AI13" s="953">
        <v>0</v>
      </c>
      <c r="AJ13" s="953">
        <v>0</v>
      </c>
      <c r="AK13" s="954">
        <v>0</v>
      </c>
      <c r="AL13" s="953">
        <v>0</v>
      </c>
      <c r="AM13" s="953">
        <v>0</v>
      </c>
      <c r="AN13" s="955">
        <v>0</v>
      </c>
      <c r="AO13" s="954">
        <v>0</v>
      </c>
      <c r="AP13" s="953">
        <v>0</v>
      </c>
      <c r="AQ13" s="953">
        <v>0</v>
      </c>
      <c r="AR13" s="1436">
        <v>0</v>
      </c>
      <c r="AS13" s="447"/>
      <c r="AT13" s="447"/>
      <c r="AU13" s="455"/>
      <c r="AV13" s="455"/>
      <c r="AW13" s="455"/>
      <c r="AX13" s="455"/>
      <c r="AZ13" s="26"/>
      <c r="BA13" s="428"/>
      <c r="BB13" s="428"/>
      <c r="BC13" s="428"/>
      <c r="BD13" s="428"/>
      <c r="BE13" s="428"/>
      <c r="BF13" s="428"/>
      <c r="BG13" s="428"/>
      <c r="BH13" s="428"/>
      <c r="BI13" s="428"/>
      <c r="BJ13" s="428"/>
      <c r="BK13" s="428"/>
      <c r="BL13" s="428"/>
      <c r="BM13" s="428"/>
      <c r="BN13" s="427"/>
      <c r="BO13" s="427"/>
      <c r="BP13" s="427"/>
      <c r="BQ13" s="427"/>
      <c r="BR13" s="427"/>
      <c r="BS13" s="427"/>
      <c r="BT13" s="427"/>
      <c r="BU13" s="427"/>
    </row>
    <row r="14" spans="1:73" ht="14.1" customHeight="1">
      <c r="A14" s="189" t="s">
        <v>62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4.9399999999999999E-2</v>
      </c>
      <c r="N14" s="155" t="s">
        <v>47</v>
      </c>
      <c r="O14" s="189" t="s">
        <v>62</v>
      </c>
      <c r="P14" s="155">
        <v>0.14079826678999999</v>
      </c>
      <c r="Q14" s="155">
        <v>6.9996977340000002E-2</v>
      </c>
      <c r="R14" s="155">
        <v>2.3280650609999998E-2</v>
      </c>
      <c r="S14" s="155">
        <v>1.271169829E-2</v>
      </c>
      <c r="T14" s="12">
        <v>1.1838563E-2</v>
      </c>
      <c r="U14" s="12">
        <v>4.7256067329999998E-2</v>
      </c>
      <c r="V14" s="12">
        <v>4.3549453170000002E-2</v>
      </c>
      <c r="W14" s="12">
        <v>9.4980155519999998E-2</v>
      </c>
      <c r="X14" s="12">
        <v>0</v>
      </c>
      <c r="Y14" s="12">
        <v>0</v>
      </c>
      <c r="Z14" s="12">
        <v>0.48110000000000003</v>
      </c>
      <c r="AA14" s="12">
        <v>0.40770000000000001</v>
      </c>
      <c r="AB14" s="189" t="s">
        <v>62</v>
      </c>
      <c r="AC14" s="13">
        <v>0</v>
      </c>
      <c r="AD14" s="13">
        <v>0</v>
      </c>
      <c r="AE14" s="13">
        <v>0</v>
      </c>
      <c r="AF14" s="953">
        <v>0</v>
      </c>
      <c r="AG14" s="953">
        <v>0</v>
      </c>
      <c r="AH14" s="953">
        <v>0</v>
      </c>
      <c r="AI14" s="953">
        <v>0</v>
      </c>
      <c r="AJ14" s="953">
        <v>0</v>
      </c>
      <c r="AK14" s="954">
        <v>0</v>
      </c>
      <c r="AL14" s="953">
        <v>0</v>
      </c>
      <c r="AM14" s="953">
        <v>0</v>
      </c>
      <c r="AN14" s="955">
        <v>0</v>
      </c>
      <c r="AO14" s="954">
        <v>0</v>
      </c>
      <c r="AP14" s="953">
        <v>0</v>
      </c>
      <c r="AQ14" s="953">
        <v>0</v>
      </c>
      <c r="AR14" s="1436">
        <v>0</v>
      </c>
      <c r="AS14" s="447"/>
      <c r="AT14" s="447"/>
      <c r="AU14" s="455"/>
      <c r="AV14" s="455"/>
      <c r="AW14" s="455"/>
      <c r="AX14" s="455"/>
      <c r="AZ14" s="26"/>
      <c r="BA14" s="428"/>
      <c r="BB14" s="428"/>
      <c r="BC14" s="428"/>
      <c r="BD14" s="428"/>
      <c r="BE14" s="428"/>
      <c r="BF14" s="428"/>
      <c r="BG14" s="428"/>
      <c r="BH14" s="428"/>
      <c r="BI14" s="428"/>
      <c r="BJ14" s="428"/>
      <c r="BK14" s="428"/>
      <c r="BL14" s="428"/>
      <c r="BM14" s="428"/>
      <c r="BN14" s="427"/>
      <c r="BO14" s="427"/>
      <c r="BP14" s="427"/>
      <c r="BQ14" s="427"/>
      <c r="BR14" s="427"/>
      <c r="BS14" s="427"/>
      <c r="BT14" s="427"/>
      <c r="BU14" s="427"/>
    </row>
    <row r="15" spans="1:73" ht="14.1" customHeight="1">
      <c r="A15" s="189" t="s">
        <v>63</v>
      </c>
      <c r="B15" s="185">
        <v>0.1158</v>
      </c>
      <c r="C15" s="185">
        <v>1.5099999999999999E-2</v>
      </c>
      <c r="D15" s="185">
        <v>1.5300000000000001E-2</v>
      </c>
      <c r="E15" s="185">
        <v>1.6399999999999998E-2</v>
      </c>
      <c r="F15" s="185">
        <v>0.02</v>
      </c>
      <c r="G15" s="185">
        <v>0</v>
      </c>
      <c r="H15" s="185">
        <v>0</v>
      </c>
      <c r="I15" s="185">
        <v>0</v>
      </c>
      <c r="J15" s="185">
        <v>0</v>
      </c>
      <c r="K15" s="185">
        <v>5.9999999999999995E-4</v>
      </c>
      <c r="L15" s="185">
        <v>5.0000000000000001E-4</v>
      </c>
      <c r="M15" s="185">
        <v>2.9599000000000002</v>
      </c>
      <c r="N15" s="155">
        <v>2.0923000000000003</v>
      </c>
      <c r="O15" s="189" t="s">
        <v>63</v>
      </c>
      <c r="P15" s="155">
        <v>3.7241295924199997</v>
      </c>
      <c r="Q15" s="155">
        <v>5.3082743497900005</v>
      </c>
      <c r="R15" s="155">
        <v>11.863604219280001</v>
      </c>
      <c r="S15" s="155">
        <v>4.3559162957900002</v>
      </c>
      <c r="T15" s="12">
        <v>4.2271298838</v>
      </c>
      <c r="U15" s="12">
        <v>14.09778945017</v>
      </c>
      <c r="V15" s="12">
        <v>145.94081420181999</v>
      </c>
      <c r="W15" s="12">
        <v>6.4569999999999999</v>
      </c>
      <c r="X15" s="12">
        <v>25.616</v>
      </c>
      <c r="Y15" s="12">
        <v>33.04</v>
      </c>
      <c r="Z15" s="12">
        <v>17.315000000000001</v>
      </c>
      <c r="AA15" s="12">
        <v>20.712199999999999</v>
      </c>
      <c r="AB15" s="189" t="s">
        <v>63</v>
      </c>
      <c r="AC15" s="13">
        <v>0</v>
      </c>
      <c r="AD15" s="13">
        <v>0</v>
      </c>
      <c r="AE15" s="13">
        <v>0</v>
      </c>
      <c r="AF15" s="953">
        <v>0</v>
      </c>
      <c r="AG15" s="953">
        <v>0</v>
      </c>
      <c r="AH15" s="953">
        <v>0</v>
      </c>
      <c r="AI15" s="953">
        <v>0</v>
      </c>
      <c r="AJ15" s="953">
        <v>0</v>
      </c>
      <c r="AK15" s="954">
        <v>0</v>
      </c>
      <c r="AL15" s="953">
        <v>0</v>
      </c>
      <c r="AM15" s="953">
        <v>0</v>
      </c>
      <c r="AN15" s="955">
        <v>0</v>
      </c>
      <c r="AO15" s="954">
        <v>0</v>
      </c>
      <c r="AP15" s="953">
        <v>0</v>
      </c>
      <c r="AQ15" s="953">
        <v>0</v>
      </c>
      <c r="AR15" s="1436">
        <v>0</v>
      </c>
      <c r="AS15" s="447"/>
      <c r="AT15" s="447"/>
      <c r="AU15" s="455"/>
      <c r="AV15" s="455"/>
      <c r="AW15" s="455"/>
      <c r="AX15" s="455"/>
      <c r="AZ15" s="26"/>
      <c r="BA15" s="428"/>
      <c r="BB15" s="428"/>
      <c r="BC15" s="428"/>
      <c r="BD15" s="428"/>
      <c r="BE15" s="428"/>
      <c r="BF15" s="428"/>
      <c r="BG15" s="428"/>
      <c r="BH15" s="428"/>
      <c r="BI15" s="428"/>
      <c r="BJ15" s="428"/>
      <c r="BK15" s="428"/>
      <c r="BL15" s="428"/>
      <c r="BM15" s="428"/>
      <c r="BN15" s="427"/>
      <c r="BO15" s="427"/>
      <c r="BP15" s="427"/>
      <c r="BQ15" s="427"/>
      <c r="BR15" s="427"/>
      <c r="BS15" s="427"/>
      <c r="BT15" s="427"/>
      <c r="BU15" s="427"/>
    </row>
    <row r="16" spans="1:73" s="11" customFormat="1" ht="14.1" customHeight="1">
      <c r="A16" s="190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90"/>
      <c r="P16" s="155"/>
      <c r="Q16" s="155"/>
      <c r="R16" s="155"/>
      <c r="S16" s="155"/>
      <c r="T16" s="12"/>
      <c r="U16" s="12"/>
      <c r="V16" s="12"/>
      <c r="W16" s="12"/>
      <c r="X16" s="12"/>
      <c r="Y16" s="12"/>
      <c r="Z16" s="12"/>
      <c r="AA16" s="12"/>
      <c r="AB16" s="190"/>
      <c r="AC16" s="13"/>
      <c r="AD16" s="13"/>
      <c r="AE16" s="13"/>
      <c r="AF16" s="953"/>
      <c r="AG16" s="953"/>
      <c r="AH16" s="953"/>
      <c r="AI16" s="953"/>
      <c r="AJ16" s="953"/>
      <c r="AK16" s="954"/>
      <c r="AL16" s="953"/>
      <c r="AM16" s="953"/>
      <c r="AN16" s="955"/>
      <c r="AO16" s="954"/>
      <c r="AP16" s="953"/>
      <c r="AQ16" s="953"/>
      <c r="AR16" s="1436"/>
      <c r="AS16" s="446"/>
      <c r="AT16" s="446"/>
      <c r="AU16" s="454"/>
      <c r="AV16" s="454"/>
      <c r="AW16" s="454"/>
      <c r="AX16" s="454"/>
      <c r="AZ16" s="14"/>
      <c r="BA16" s="428"/>
      <c r="BB16" s="428"/>
      <c r="BC16" s="428"/>
      <c r="BD16" s="428"/>
      <c r="BE16" s="428"/>
      <c r="BF16" s="428"/>
      <c r="BG16" s="428"/>
      <c r="BH16" s="428"/>
      <c r="BI16" s="428"/>
      <c r="BJ16" s="428"/>
      <c r="BK16" s="428"/>
      <c r="BL16" s="428"/>
      <c r="BM16" s="428"/>
      <c r="BN16" s="427"/>
      <c r="BO16" s="427"/>
      <c r="BP16" s="427"/>
      <c r="BQ16" s="427"/>
      <c r="BR16" s="427"/>
      <c r="BS16" s="427"/>
      <c r="BT16" s="427"/>
      <c r="BU16" s="427"/>
    </row>
    <row r="17" spans="1:73" ht="14.1" customHeight="1">
      <c r="A17" s="188" t="s">
        <v>64</v>
      </c>
      <c r="B17" s="184">
        <v>6.1319000000000008</v>
      </c>
      <c r="C17" s="184">
        <v>8.2266000000000012</v>
      </c>
      <c r="D17" s="184">
        <v>12.25</v>
      </c>
      <c r="E17" s="184">
        <v>11.147400000000001</v>
      </c>
      <c r="F17" s="184">
        <v>11.598100000000001</v>
      </c>
      <c r="G17" s="184">
        <v>17.800799999999999</v>
      </c>
      <c r="H17" s="184">
        <v>19.276399999999999</v>
      </c>
      <c r="I17" s="184">
        <v>28.165700000000005</v>
      </c>
      <c r="J17" s="184">
        <v>28.482599999999998</v>
      </c>
      <c r="K17" s="184">
        <v>48.878599999999999</v>
      </c>
      <c r="L17" s="184">
        <v>83.102200000000011</v>
      </c>
      <c r="M17" s="184">
        <v>139.84700000000001</v>
      </c>
      <c r="N17" s="184">
        <v>211.40860000000001</v>
      </c>
      <c r="O17" s="188" t="s">
        <v>64</v>
      </c>
      <c r="P17" s="184">
        <v>308.85783346782995</v>
      </c>
      <c r="Q17" s="184">
        <v>438.48132328058</v>
      </c>
      <c r="R17" s="184">
        <v>313.84859094398996</v>
      </c>
      <c r="S17" s="184">
        <v>406.05336893708005</v>
      </c>
      <c r="T17" s="9">
        <v>456.98455916201999</v>
      </c>
      <c r="U17" s="9">
        <v>532.29214142037995</v>
      </c>
      <c r="V17" s="9">
        <v>513.0033652546</v>
      </c>
      <c r="W17" s="9">
        <v>738.58536609865996</v>
      </c>
      <c r="X17" s="9">
        <v>532.45319999999992</v>
      </c>
      <c r="Y17" s="9">
        <v>592.23410000000001</v>
      </c>
      <c r="Z17" s="9">
        <v>441.59</v>
      </c>
      <c r="AA17" s="9">
        <v>188.2989</v>
      </c>
      <c r="AB17" s="188" t="s">
        <v>64</v>
      </c>
      <c r="AC17" s="10">
        <v>652.49309897227988</v>
      </c>
      <c r="AD17" s="10">
        <v>97.03849343217999</v>
      </c>
      <c r="AE17" s="10">
        <v>636.97369663638995</v>
      </c>
      <c r="AF17" s="125">
        <v>401.50454933136001</v>
      </c>
      <c r="AG17" s="125">
        <v>664.76364603439993</v>
      </c>
      <c r="AH17" s="125">
        <v>680.60165080744002</v>
      </c>
      <c r="AI17" s="125">
        <v>733.35447771099996</v>
      </c>
      <c r="AJ17" s="125">
        <v>678.1344067455999</v>
      </c>
      <c r="AK17" s="951">
        <v>1588.5314733298501</v>
      </c>
      <c r="AL17" s="125">
        <v>541.78073714505001</v>
      </c>
      <c r="AM17" s="125">
        <v>594.05165947591001</v>
      </c>
      <c r="AN17" s="952">
        <v>922.37928646902003</v>
      </c>
      <c r="AO17" s="951">
        <v>1263.6960183363601</v>
      </c>
      <c r="AP17" s="125">
        <v>1527.41004839529</v>
      </c>
      <c r="AQ17" s="125">
        <v>1581.47149672765</v>
      </c>
      <c r="AR17" s="1435">
        <v>2513.9817854152402</v>
      </c>
      <c r="AS17" s="447"/>
      <c r="AT17" s="447"/>
      <c r="AU17" s="455"/>
      <c r="AV17" s="455"/>
      <c r="AW17" s="455"/>
      <c r="AX17" s="455"/>
      <c r="AZ17" s="430"/>
      <c r="BA17" s="428"/>
      <c r="BB17" s="428"/>
      <c r="BC17" s="428"/>
      <c r="BD17" s="428"/>
      <c r="BE17" s="428"/>
      <c r="BF17" s="428"/>
      <c r="BG17" s="428"/>
      <c r="BH17" s="428"/>
      <c r="BI17" s="428"/>
      <c r="BJ17" s="428"/>
      <c r="BK17" s="428"/>
      <c r="BL17" s="428"/>
      <c r="BM17" s="428"/>
      <c r="BN17" s="427"/>
      <c r="BO17" s="427"/>
      <c r="BP17" s="427"/>
      <c r="BQ17" s="427"/>
      <c r="BR17" s="427"/>
      <c r="BS17" s="427"/>
      <c r="BT17" s="427"/>
      <c r="BU17" s="427"/>
    </row>
    <row r="18" spans="1:73" ht="14.1" customHeight="1">
      <c r="A18" s="191" t="s">
        <v>65</v>
      </c>
      <c r="B18" s="155">
        <v>3.4098999999999999</v>
      </c>
      <c r="C18" s="155">
        <v>5.5528999999999993</v>
      </c>
      <c r="D18" s="155">
        <v>6.5082000000000004</v>
      </c>
      <c r="E18" s="155">
        <v>5.1973000000000003</v>
      </c>
      <c r="F18" s="155">
        <v>6.1811000000000007</v>
      </c>
      <c r="G18" s="155">
        <v>11.585000000000001</v>
      </c>
      <c r="H18" s="155">
        <v>14.215199999999999</v>
      </c>
      <c r="I18" s="155">
        <v>22.825300000000002</v>
      </c>
      <c r="J18" s="155">
        <v>11.164299999999999</v>
      </c>
      <c r="K18" s="155">
        <v>3.4036999999999997</v>
      </c>
      <c r="L18" s="155">
        <v>34.756</v>
      </c>
      <c r="M18" s="155">
        <v>85.501300000000001</v>
      </c>
      <c r="N18" s="155">
        <v>47.299800000000005</v>
      </c>
      <c r="O18" s="191" t="s">
        <v>65</v>
      </c>
      <c r="P18" s="155">
        <v>30.633199000000001</v>
      </c>
      <c r="Q18" s="155">
        <v>41.984137000000004</v>
      </c>
      <c r="R18" s="155">
        <v>9.4908950000000001</v>
      </c>
      <c r="S18" s="155">
        <v>141.67664300000001</v>
      </c>
      <c r="T18" s="12">
        <v>121.933533</v>
      </c>
      <c r="U18" s="12">
        <v>79.860549000000006</v>
      </c>
      <c r="V18" s="12">
        <v>87.355505999999991</v>
      </c>
      <c r="W18" s="12">
        <v>354.58793699999995</v>
      </c>
      <c r="X18" s="12">
        <v>160.30120000000002</v>
      </c>
      <c r="Y18" s="12">
        <v>215.45239999999998</v>
      </c>
      <c r="Z18" s="12">
        <v>98.935000000000002</v>
      </c>
      <c r="AA18" s="12">
        <v>90.457899999999995</v>
      </c>
      <c r="AB18" s="191" t="s">
        <v>65</v>
      </c>
      <c r="AC18" s="13">
        <v>23.277005999880004</v>
      </c>
      <c r="AD18" s="13">
        <v>6.0596790051099996</v>
      </c>
      <c r="AE18" s="13">
        <v>364.49848650646999</v>
      </c>
      <c r="AF18" s="953">
        <v>1.93332390861</v>
      </c>
      <c r="AG18" s="953">
        <v>307.74684000167002</v>
      </c>
      <c r="AH18" s="953">
        <v>138.76118928078998</v>
      </c>
      <c r="AI18" s="953">
        <v>224.81585360612002</v>
      </c>
      <c r="AJ18" s="953">
        <v>56.020000952559997</v>
      </c>
      <c r="AK18" s="954">
        <v>55.692943</v>
      </c>
      <c r="AL18" s="953">
        <v>39.176877990720001</v>
      </c>
      <c r="AM18" s="953">
        <v>37.281072000000002</v>
      </c>
      <c r="AN18" s="955">
        <v>48.836430999999997</v>
      </c>
      <c r="AO18" s="954">
        <v>137.35595800000002</v>
      </c>
      <c r="AP18" s="953">
        <v>173.86473500000002</v>
      </c>
      <c r="AQ18" s="953">
        <v>108.29345500000001</v>
      </c>
      <c r="AR18" s="1436">
        <v>100.65893700000001</v>
      </c>
      <c r="AS18" s="447"/>
      <c r="AT18" s="447"/>
      <c r="AU18" s="455"/>
      <c r="AV18" s="455"/>
      <c r="AW18" s="455"/>
      <c r="AX18" s="455"/>
      <c r="AZ18" s="26"/>
      <c r="BA18" s="428"/>
      <c r="BB18" s="428"/>
      <c r="BC18" s="428"/>
      <c r="BD18" s="428"/>
      <c r="BE18" s="428"/>
      <c r="BF18" s="428"/>
      <c r="BG18" s="428"/>
      <c r="BH18" s="428"/>
      <c r="BI18" s="428"/>
      <c r="BJ18" s="428"/>
      <c r="BK18" s="428"/>
      <c r="BL18" s="428"/>
      <c r="BM18" s="428"/>
      <c r="BN18" s="427"/>
      <c r="BO18" s="427"/>
      <c r="BP18" s="427"/>
      <c r="BQ18" s="427"/>
      <c r="BR18" s="427"/>
      <c r="BS18" s="427"/>
      <c r="BT18" s="427"/>
      <c r="BU18" s="427"/>
    </row>
    <row r="19" spans="1:73" s="17" customFormat="1" ht="14.1" customHeight="1">
      <c r="A19" s="192" t="s">
        <v>66</v>
      </c>
      <c r="B19" s="155">
        <v>3.4049</v>
      </c>
      <c r="C19" s="155">
        <v>5.4637000000000002</v>
      </c>
      <c r="D19" s="155">
        <v>6.0181000000000004</v>
      </c>
      <c r="E19" s="155">
        <v>4.8606000000000007</v>
      </c>
      <c r="F19" s="155">
        <v>5.9076000000000004</v>
      </c>
      <c r="G19" s="155">
        <v>8.4262999999999995</v>
      </c>
      <c r="H19" s="155">
        <v>13.3369</v>
      </c>
      <c r="I19" s="155">
        <v>22.350900000000003</v>
      </c>
      <c r="J19" s="155">
        <v>6.7610000000000001</v>
      </c>
      <c r="K19" s="155">
        <v>1.6917</v>
      </c>
      <c r="L19" s="155">
        <v>32.378399999999999</v>
      </c>
      <c r="M19" s="155">
        <v>83.675699999999992</v>
      </c>
      <c r="N19" s="155">
        <v>47.117400000000004</v>
      </c>
      <c r="O19" s="192" t="s">
        <v>66</v>
      </c>
      <c r="P19" s="155">
        <v>28.063183000000002</v>
      </c>
      <c r="Q19" s="155">
        <v>36.474942999999996</v>
      </c>
      <c r="R19" s="155">
        <v>3.084918</v>
      </c>
      <c r="S19" s="155">
        <v>134.228565</v>
      </c>
      <c r="T19" s="12">
        <v>120.310716</v>
      </c>
      <c r="U19" s="12">
        <v>50.137906999999998</v>
      </c>
      <c r="V19" s="12">
        <v>58.624510999999998</v>
      </c>
      <c r="W19" s="12">
        <v>353.18543699999998</v>
      </c>
      <c r="X19" s="12">
        <v>157.71899999999999</v>
      </c>
      <c r="Y19" s="12">
        <v>94.804000000000002</v>
      </c>
      <c r="Z19" s="12">
        <v>31.956</v>
      </c>
      <c r="AA19" s="12">
        <v>72.287700000000001</v>
      </c>
      <c r="AB19" s="192" t="s">
        <v>66</v>
      </c>
      <c r="AC19" s="13">
        <v>23.276005999880002</v>
      </c>
      <c r="AD19" s="13">
        <v>5.6010940051099993</v>
      </c>
      <c r="AE19" s="13">
        <v>364.27677650647001</v>
      </c>
      <c r="AF19" s="953">
        <v>0.58915090860999997</v>
      </c>
      <c r="AG19" s="953">
        <v>304.09147200167001</v>
      </c>
      <c r="AH19" s="953">
        <v>69.768174280789992</v>
      </c>
      <c r="AI19" s="953">
        <v>215.17495460612</v>
      </c>
      <c r="AJ19" s="953">
        <v>38.434985952559998</v>
      </c>
      <c r="AK19" s="954">
        <v>26.468171999999999</v>
      </c>
      <c r="AL19" s="953">
        <v>36.416209990720006</v>
      </c>
      <c r="AM19" s="953">
        <v>35.032921999999999</v>
      </c>
      <c r="AN19" s="955">
        <v>21.372458999999999</v>
      </c>
      <c r="AO19" s="954">
        <v>52.222718</v>
      </c>
      <c r="AP19" s="953">
        <v>21.382611000000001</v>
      </c>
      <c r="AQ19" s="953">
        <v>21.368971000000002</v>
      </c>
      <c r="AR19" s="1436">
        <v>94.568668000000002</v>
      </c>
      <c r="AS19" s="447"/>
      <c r="AT19" s="447"/>
      <c r="AU19" s="455"/>
      <c r="AV19" s="455"/>
      <c r="AW19" s="455"/>
      <c r="AX19" s="455"/>
      <c r="AZ19" s="26"/>
      <c r="BA19" s="428"/>
      <c r="BB19" s="428"/>
      <c r="BC19" s="428"/>
      <c r="BD19" s="428"/>
      <c r="BE19" s="428"/>
      <c r="BF19" s="428"/>
      <c r="BG19" s="428"/>
      <c r="BH19" s="428"/>
      <c r="BI19" s="428"/>
      <c r="BJ19" s="428"/>
      <c r="BK19" s="428"/>
      <c r="BL19" s="428"/>
      <c r="BM19" s="428"/>
      <c r="BN19" s="427"/>
      <c r="BO19" s="427"/>
      <c r="BP19" s="427"/>
      <c r="BQ19" s="427"/>
      <c r="BR19" s="427"/>
      <c r="BS19" s="427"/>
      <c r="BT19" s="427"/>
      <c r="BU19" s="427"/>
    </row>
    <row r="20" spans="1:73" ht="14.1" customHeight="1">
      <c r="A20" s="192" t="s">
        <v>67</v>
      </c>
      <c r="B20" s="155">
        <v>5.0000000000000001E-3</v>
      </c>
      <c r="C20" s="155">
        <v>8.9200000000000002E-2</v>
      </c>
      <c r="D20" s="155">
        <v>0.49010000000000004</v>
      </c>
      <c r="E20" s="155">
        <v>0.3367</v>
      </c>
      <c r="F20" s="155">
        <v>0.27350000000000002</v>
      </c>
      <c r="G20" s="155">
        <v>3.1586999999999996</v>
      </c>
      <c r="H20" s="155">
        <v>0.87829999999999997</v>
      </c>
      <c r="I20" s="155">
        <v>0.47439999999999999</v>
      </c>
      <c r="J20" s="155">
        <v>4.4032999999999998</v>
      </c>
      <c r="K20" s="155">
        <v>1.712</v>
      </c>
      <c r="L20" s="155">
        <v>2.3775999999999997</v>
      </c>
      <c r="M20" s="155">
        <v>1.8255999999999999</v>
      </c>
      <c r="N20" s="155">
        <v>0.18230000000000002</v>
      </c>
      <c r="O20" s="192" t="s">
        <v>67</v>
      </c>
      <c r="P20" s="155">
        <v>2.5700159999999999</v>
      </c>
      <c r="Q20" s="155">
        <v>5.5091940000000008</v>
      </c>
      <c r="R20" s="155">
        <v>6.405977</v>
      </c>
      <c r="S20" s="155">
        <v>7.4480780000000006</v>
      </c>
      <c r="T20" s="12">
        <v>1.622817</v>
      </c>
      <c r="U20" s="12">
        <v>29.722642</v>
      </c>
      <c r="V20" s="12">
        <v>28.730995</v>
      </c>
      <c r="W20" s="12">
        <v>1.4025000000000001</v>
      </c>
      <c r="X20" s="12">
        <v>2.5821999999999998</v>
      </c>
      <c r="Y20" s="12">
        <v>120.6484</v>
      </c>
      <c r="Z20" s="12">
        <v>66.978999999999999</v>
      </c>
      <c r="AA20" s="12">
        <v>18.170200000000001</v>
      </c>
      <c r="AB20" s="192" t="s">
        <v>67</v>
      </c>
      <c r="AC20" s="13">
        <v>1E-3</v>
      </c>
      <c r="AD20" s="13">
        <v>0.45858499999999996</v>
      </c>
      <c r="AE20" s="13">
        <v>0.22171000000000002</v>
      </c>
      <c r="AF20" s="953">
        <v>1.3441730000000001</v>
      </c>
      <c r="AG20" s="953">
        <v>3.6553679999999997</v>
      </c>
      <c r="AH20" s="953">
        <v>68.993015</v>
      </c>
      <c r="AI20" s="953">
        <v>9.6408989999999992</v>
      </c>
      <c r="AJ20" s="953">
        <v>17.585014999999999</v>
      </c>
      <c r="AK20" s="954">
        <v>29.224771</v>
      </c>
      <c r="AL20" s="953">
        <v>2.7606679999999999</v>
      </c>
      <c r="AM20" s="953">
        <v>2.2481499999999999</v>
      </c>
      <c r="AN20" s="955">
        <v>27.463972000000002</v>
      </c>
      <c r="AO20" s="954">
        <v>85.133240000000001</v>
      </c>
      <c r="AP20" s="953">
        <v>152.482124</v>
      </c>
      <c r="AQ20" s="953">
        <v>86.924483999999993</v>
      </c>
      <c r="AR20" s="1436">
        <v>6.0902690000000002</v>
      </c>
      <c r="AS20" s="447"/>
      <c r="AT20" s="447"/>
      <c r="AU20" s="455"/>
      <c r="AV20" s="455"/>
      <c r="AW20" s="455"/>
      <c r="AX20" s="455"/>
      <c r="AZ20" s="425"/>
      <c r="BA20" s="428"/>
      <c r="BB20" s="428"/>
      <c r="BC20" s="428"/>
      <c r="BD20" s="428"/>
      <c r="BE20" s="428"/>
      <c r="BF20" s="428"/>
      <c r="BG20" s="428"/>
      <c r="BH20" s="428"/>
      <c r="BI20" s="428"/>
      <c r="BJ20" s="428"/>
      <c r="BK20" s="428"/>
      <c r="BL20" s="428"/>
      <c r="BM20" s="428"/>
      <c r="BN20" s="427"/>
      <c r="BO20" s="427"/>
      <c r="BP20" s="427"/>
      <c r="BQ20" s="427"/>
      <c r="BR20" s="427"/>
      <c r="BS20" s="427"/>
      <c r="BT20" s="427"/>
      <c r="BU20" s="427"/>
    </row>
    <row r="21" spans="1:73" ht="14.1" customHeight="1">
      <c r="A21" s="191" t="s">
        <v>68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19.006499999999999</v>
      </c>
      <c r="N21" s="155">
        <v>117.13969999999999</v>
      </c>
      <c r="O21" s="191" t="s">
        <v>68</v>
      </c>
      <c r="P21" s="155">
        <v>197.82597925484001</v>
      </c>
      <c r="Q21" s="155">
        <v>270.95066499988002</v>
      </c>
      <c r="R21" s="155">
        <v>224.70259253783999</v>
      </c>
      <c r="S21" s="155">
        <v>122.00638115753999</v>
      </c>
      <c r="T21" s="12">
        <v>162.88246631534</v>
      </c>
      <c r="U21" s="12">
        <v>406.90325280949003</v>
      </c>
      <c r="V21" s="12">
        <v>396.62608670980001</v>
      </c>
      <c r="W21" s="12">
        <v>383.38767040880003</v>
      </c>
      <c r="X21" s="12">
        <v>371.65</v>
      </c>
      <c r="Y21" s="12">
        <v>361.60300000000001</v>
      </c>
      <c r="Z21" s="12">
        <v>342.42500000000001</v>
      </c>
      <c r="AA21" s="12">
        <v>93.766600000000011</v>
      </c>
      <c r="AB21" s="191" t="s">
        <v>68</v>
      </c>
      <c r="AC21" s="13">
        <v>142.86175177736999</v>
      </c>
      <c r="AD21" s="13">
        <v>90.837858712689993</v>
      </c>
      <c r="AE21" s="13">
        <v>272.35745064678002</v>
      </c>
      <c r="AF21" s="953">
        <v>253.70880854594</v>
      </c>
      <c r="AG21" s="953">
        <v>296.95642694430001</v>
      </c>
      <c r="AH21" s="953">
        <v>276.20790448874004</v>
      </c>
      <c r="AI21" s="953">
        <v>338.33587520969002</v>
      </c>
      <c r="AJ21" s="953">
        <v>347.72903260294999</v>
      </c>
      <c r="AK21" s="954">
        <v>209.08967431641</v>
      </c>
      <c r="AL21" s="953">
        <v>268.15132246026002</v>
      </c>
      <c r="AM21" s="953">
        <v>250.49863359895997</v>
      </c>
      <c r="AN21" s="955">
        <v>246.66985395059999</v>
      </c>
      <c r="AO21" s="954">
        <v>474.84434372038999</v>
      </c>
      <c r="AP21" s="953">
        <v>667.3416177350299</v>
      </c>
      <c r="AQ21" s="953">
        <v>637.58541455441002</v>
      </c>
      <c r="AR21" s="1436">
        <v>612.63186620825002</v>
      </c>
      <c r="AS21" s="447"/>
      <c r="AT21" s="447"/>
      <c r="AU21" s="455"/>
      <c r="AV21" s="455"/>
      <c r="AW21" s="455"/>
      <c r="AX21" s="455"/>
      <c r="AZ21" s="26"/>
      <c r="BA21" s="428"/>
      <c r="BB21" s="428"/>
      <c r="BC21" s="428"/>
      <c r="BD21" s="428"/>
      <c r="BE21" s="428"/>
      <c r="BF21" s="428"/>
      <c r="BG21" s="428"/>
      <c r="BH21" s="428"/>
      <c r="BI21" s="428"/>
      <c r="BJ21" s="428"/>
      <c r="BK21" s="428"/>
      <c r="BL21" s="428"/>
      <c r="BM21" s="428"/>
      <c r="BN21" s="427"/>
      <c r="BO21" s="427"/>
      <c r="BP21" s="427"/>
      <c r="BQ21" s="427"/>
      <c r="BR21" s="427"/>
      <c r="BS21" s="427"/>
      <c r="BT21" s="427"/>
      <c r="BU21" s="427"/>
    </row>
    <row r="22" spans="1:73" ht="14.1" customHeight="1">
      <c r="A22" s="192" t="s">
        <v>69</v>
      </c>
      <c r="B22" s="155">
        <v>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17.402999999999999</v>
      </c>
      <c r="N22" s="155">
        <v>15.572100000000001</v>
      </c>
      <c r="O22" s="192" t="s">
        <v>69</v>
      </c>
      <c r="P22" s="155">
        <v>196.29592750483999</v>
      </c>
      <c r="Q22" s="155">
        <v>269.46008031188001</v>
      </c>
      <c r="R22" s="155">
        <v>223.25344826584001</v>
      </c>
      <c r="S22" s="155">
        <v>120.60074932153999</v>
      </c>
      <c r="T22" s="12">
        <v>145.45049966133999</v>
      </c>
      <c r="U22" s="12">
        <v>390.01139417549001</v>
      </c>
      <c r="V22" s="12">
        <v>380.30134149680003</v>
      </c>
      <c r="W22" s="12">
        <v>367.65839428679999</v>
      </c>
      <c r="X22" s="12">
        <v>248.0309</v>
      </c>
      <c r="Y22" s="12">
        <v>240.93299999999999</v>
      </c>
      <c r="Z22" s="12">
        <v>236.514730305</v>
      </c>
      <c r="AA22" s="12">
        <v>92.819500000000005</v>
      </c>
      <c r="AB22" s="192" t="s">
        <v>69</v>
      </c>
      <c r="AC22" s="13">
        <v>99.889372919039985</v>
      </c>
      <c r="AD22" s="13">
        <v>78.542286514659992</v>
      </c>
      <c r="AE22" s="13">
        <v>271.91389935442004</v>
      </c>
      <c r="AF22" s="953">
        <v>253.26962001008999</v>
      </c>
      <c r="AG22" s="953">
        <v>296.81660337336001</v>
      </c>
      <c r="AH22" s="953">
        <v>274.71436039667003</v>
      </c>
      <c r="AI22" s="953">
        <v>336.69469514504999</v>
      </c>
      <c r="AJ22" s="953">
        <v>346.26848426541</v>
      </c>
      <c r="AK22" s="954">
        <v>207.61327772745</v>
      </c>
      <c r="AL22" s="953">
        <v>266.56782272744999</v>
      </c>
      <c r="AM22" s="953">
        <v>248.91502671973998</v>
      </c>
      <c r="AN22" s="955">
        <v>246.66913834886</v>
      </c>
      <c r="AO22" s="954">
        <v>474.84360134946002</v>
      </c>
      <c r="AP22" s="953">
        <v>667.3406277004899</v>
      </c>
      <c r="AQ22" s="953">
        <v>637.58439754729011</v>
      </c>
      <c r="AR22" s="1436">
        <v>612.63072855774999</v>
      </c>
      <c r="AS22" s="447"/>
      <c r="AT22" s="447"/>
      <c r="AU22" s="455"/>
      <c r="AV22" s="455"/>
      <c r="AW22" s="455"/>
      <c r="AX22" s="455"/>
      <c r="AZ22" s="26"/>
      <c r="BA22" s="428"/>
      <c r="BB22" s="428"/>
      <c r="BC22" s="428"/>
      <c r="BD22" s="428"/>
      <c r="BE22" s="428"/>
      <c r="BF22" s="428"/>
      <c r="BG22" s="428"/>
      <c r="BH22" s="428"/>
      <c r="BI22" s="428"/>
      <c r="BJ22" s="428"/>
      <c r="BK22" s="428"/>
      <c r="BL22" s="428"/>
      <c r="BM22" s="428"/>
      <c r="BN22" s="427"/>
      <c r="BO22" s="427"/>
      <c r="BP22" s="427"/>
      <c r="BQ22" s="427"/>
      <c r="BR22" s="427"/>
      <c r="BS22" s="427"/>
      <c r="BT22" s="427"/>
      <c r="BU22" s="427"/>
    </row>
    <row r="23" spans="1:73" ht="14.1" customHeight="1">
      <c r="A23" s="192" t="s">
        <v>70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 t="s">
        <v>47</v>
      </c>
      <c r="O23" s="192" t="s">
        <v>70</v>
      </c>
      <c r="P23" s="155">
        <v>0</v>
      </c>
      <c r="Q23" s="155">
        <v>0</v>
      </c>
      <c r="R23" s="155">
        <v>0</v>
      </c>
      <c r="S23" s="155">
        <v>0</v>
      </c>
      <c r="T23" s="12">
        <v>0</v>
      </c>
      <c r="U23" s="12">
        <v>0</v>
      </c>
      <c r="V23" s="12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92" t="s">
        <v>70</v>
      </c>
      <c r="AC23" s="13">
        <v>42.972378858330003</v>
      </c>
      <c r="AD23" s="13">
        <v>12.295572198030001</v>
      </c>
      <c r="AE23" s="13">
        <v>0.44355129236000002</v>
      </c>
      <c r="AF23" s="953">
        <v>0.43918853585000006</v>
      </c>
      <c r="AG23" s="953">
        <v>0.13982357094</v>
      </c>
      <c r="AH23" s="953">
        <v>1.4935440920700001</v>
      </c>
      <c r="AI23" s="953">
        <v>1.6411800646400001</v>
      </c>
      <c r="AJ23" s="953">
        <v>1.4605483375399999</v>
      </c>
      <c r="AK23" s="954">
        <v>1.4763965889600001</v>
      </c>
      <c r="AL23" s="953">
        <v>1.5834997328099998</v>
      </c>
      <c r="AM23" s="953">
        <v>1.5836068792200002</v>
      </c>
      <c r="AN23" s="955">
        <v>7.1560174000000003E-4</v>
      </c>
      <c r="AO23" s="954">
        <v>7.4237093000000009E-4</v>
      </c>
      <c r="AP23" s="953">
        <v>9.9003454000000011E-4</v>
      </c>
      <c r="AQ23" s="953">
        <v>1.0170071199999998E-3</v>
      </c>
      <c r="AR23" s="1436">
        <v>1.1376505E-3</v>
      </c>
      <c r="AS23" s="447"/>
      <c r="AT23" s="447"/>
      <c r="AU23" s="455"/>
      <c r="AV23" s="455"/>
      <c r="AW23" s="455"/>
      <c r="AX23" s="455"/>
      <c r="AZ23" s="26"/>
      <c r="BA23" s="428"/>
      <c r="BB23" s="428"/>
      <c r="BC23" s="428"/>
      <c r="BD23" s="428"/>
      <c r="BE23" s="428"/>
      <c r="BF23" s="428"/>
      <c r="BG23" s="428"/>
      <c r="BH23" s="428"/>
      <c r="BI23" s="428"/>
      <c r="BJ23" s="428"/>
      <c r="BK23" s="428"/>
      <c r="BL23" s="428"/>
      <c r="BM23" s="428"/>
      <c r="BN23" s="427"/>
      <c r="BO23" s="427"/>
      <c r="BP23" s="427"/>
      <c r="BQ23" s="427"/>
      <c r="BR23" s="427"/>
      <c r="BS23" s="427"/>
      <c r="BT23" s="427"/>
      <c r="BU23" s="427"/>
    </row>
    <row r="24" spans="1:73" ht="14.1" customHeight="1">
      <c r="A24" s="192" t="s">
        <v>71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1.6034000000000002</v>
      </c>
      <c r="N24" s="155">
        <v>1.5675999999999999</v>
      </c>
      <c r="O24" s="192" t="s">
        <v>71</v>
      </c>
      <c r="P24" s="155">
        <v>1.5300517500000133</v>
      </c>
      <c r="Q24" s="155">
        <v>1.4905846880000317</v>
      </c>
      <c r="R24" s="155">
        <v>1.4491442719999759</v>
      </c>
      <c r="S24" s="155">
        <v>1.4056318360000004</v>
      </c>
      <c r="T24" s="12">
        <v>17.431966653999989</v>
      </c>
      <c r="U24" s="12">
        <v>16.891858634000005</v>
      </c>
      <c r="V24" s="12">
        <v>16.324745212999986</v>
      </c>
      <c r="W24" s="12">
        <v>15.729276122000011</v>
      </c>
      <c r="X24" s="12">
        <v>123.6191</v>
      </c>
      <c r="Y24" s="12">
        <v>120.67</v>
      </c>
      <c r="Z24" s="12">
        <v>105.910269695</v>
      </c>
      <c r="AA24" s="12">
        <v>92.402899999999988</v>
      </c>
      <c r="AB24" s="192" t="s">
        <v>71</v>
      </c>
      <c r="AC24" s="13">
        <v>0</v>
      </c>
      <c r="AD24" s="13">
        <v>0</v>
      </c>
      <c r="AE24" s="13">
        <v>0</v>
      </c>
      <c r="AF24" s="953">
        <v>0</v>
      </c>
      <c r="AG24" s="953">
        <v>0</v>
      </c>
      <c r="AH24" s="953">
        <v>0</v>
      </c>
      <c r="AI24" s="953">
        <v>0</v>
      </c>
      <c r="AJ24" s="953">
        <v>0</v>
      </c>
      <c r="AK24" s="954">
        <v>0</v>
      </c>
      <c r="AL24" s="953">
        <v>0</v>
      </c>
      <c r="AM24" s="953">
        <v>0</v>
      </c>
      <c r="AN24" s="955">
        <v>0</v>
      </c>
      <c r="AO24" s="954">
        <v>0</v>
      </c>
      <c r="AP24" s="953">
        <v>0</v>
      </c>
      <c r="AQ24" s="953">
        <v>0</v>
      </c>
      <c r="AR24" s="1436">
        <v>0</v>
      </c>
      <c r="AS24" s="447"/>
      <c r="AT24" s="447"/>
      <c r="AU24" s="455"/>
      <c r="AV24" s="455"/>
      <c r="AW24" s="455"/>
      <c r="AX24" s="455"/>
      <c r="AZ24" s="26"/>
      <c r="BA24" s="428"/>
      <c r="BB24" s="428"/>
      <c r="BC24" s="428"/>
      <c r="BD24" s="428"/>
      <c r="BE24" s="428"/>
      <c r="BF24" s="428"/>
      <c r="BG24" s="428"/>
      <c r="BH24" s="428"/>
      <c r="BI24" s="428"/>
      <c r="BJ24" s="428"/>
      <c r="BK24" s="428"/>
      <c r="BL24" s="428"/>
      <c r="BM24" s="428"/>
      <c r="BN24" s="427"/>
      <c r="BO24" s="427"/>
      <c r="BP24" s="427"/>
      <c r="BQ24" s="427"/>
      <c r="BR24" s="427"/>
      <c r="BS24" s="427"/>
      <c r="BT24" s="427"/>
      <c r="BU24" s="427"/>
    </row>
    <row r="25" spans="1:73" ht="14.1" customHeight="1">
      <c r="A25" s="191" t="s">
        <v>72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6.0499999999999998E-2</v>
      </c>
      <c r="N25" s="155">
        <v>1.181</v>
      </c>
      <c r="O25" s="191" t="s">
        <v>72</v>
      </c>
      <c r="P25" s="155">
        <v>0.79425145409000009</v>
      </c>
      <c r="Q25" s="155">
        <v>1.1710825393299999</v>
      </c>
      <c r="R25" s="155">
        <v>17.833258913800002</v>
      </c>
      <c r="S25" s="155">
        <v>36.892717617449996</v>
      </c>
      <c r="T25" s="12">
        <v>24.91961462459</v>
      </c>
      <c r="U25" s="12">
        <v>42.523843868980002</v>
      </c>
      <c r="V25" s="12">
        <v>25.899292756349997</v>
      </c>
      <c r="W25" s="12">
        <v>0</v>
      </c>
      <c r="X25" s="12">
        <v>0</v>
      </c>
      <c r="Y25" s="12">
        <v>14.755000000000001</v>
      </c>
      <c r="Z25" s="12">
        <v>0</v>
      </c>
      <c r="AA25" s="12">
        <v>3.9363999999999999</v>
      </c>
      <c r="AB25" s="191" t="s">
        <v>72</v>
      </c>
      <c r="AC25" s="13">
        <v>486.23186330903002</v>
      </c>
      <c r="AD25" s="13">
        <v>0</v>
      </c>
      <c r="AE25" s="13">
        <v>0</v>
      </c>
      <c r="AF25" s="953">
        <v>0</v>
      </c>
      <c r="AG25" s="953">
        <v>0</v>
      </c>
      <c r="AH25" s="953">
        <v>0</v>
      </c>
      <c r="AI25" s="953">
        <v>134.81421981464001</v>
      </c>
      <c r="AJ25" s="953">
        <v>239.14603948780999</v>
      </c>
      <c r="AK25" s="954">
        <v>276.19510566033006</v>
      </c>
      <c r="AL25" s="953">
        <v>200</v>
      </c>
      <c r="AM25" s="953">
        <v>271.38131553440002</v>
      </c>
      <c r="AN25" s="955">
        <v>592.00105504677003</v>
      </c>
      <c r="AO25" s="954">
        <v>550.42230054057995</v>
      </c>
      <c r="AP25" s="953">
        <v>648.26441790079002</v>
      </c>
      <c r="AQ25" s="953">
        <v>792.85823475714005</v>
      </c>
      <c r="AR25" s="1436">
        <v>1759.72969962358</v>
      </c>
      <c r="AS25" s="447"/>
      <c r="AT25" s="447"/>
      <c r="AU25" s="455"/>
      <c r="AV25" s="455"/>
      <c r="AW25" s="455"/>
      <c r="AX25" s="455"/>
      <c r="AZ25" s="26"/>
      <c r="BA25" s="428"/>
      <c r="BB25" s="428"/>
      <c r="BC25" s="428"/>
      <c r="BD25" s="428"/>
      <c r="BE25" s="428"/>
      <c r="BF25" s="428"/>
      <c r="BG25" s="428"/>
      <c r="BH25" s="428"/>
      <c r="BI25" s="428"/>
      <c r="BJ25" s="428"/>
      <c r="BK25" s="428"/>
      <c r="BL25" s="428"/>
      <c r="BM25" s="428"/>
      <c r="BN25" s="427"/>
      <c r="BO25" s="427"/>
      <c r="BP25" s="427"/>
      <c r="BQ25" s="427"/>
      <c r="BR25" s="427"/>
      <c r="BS25" s="427"/>
      <c r="BT25" s="427"/>
      <c r="BU25" s="427"/>
    </row>
    <row r="26" spans="1:73" ht="14.1" customHeight="1">
      <c r="A26" s="192" t="s">
        <v>73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6.4000000000000003E-3</v>
      </c>
      <c r="N26" s="155">
        <v>2.5100000000000001E-2</v>
      </c>
      <c r="O26" s="192" t="s">
        <v>73</v>
      </c>
      <c r="P26" s="155">
        <v>7.0094399910000105E-2</v>
      </c>
      <c r="Q26" s="155">
        <v>2.6801695829999972E-2</v>
      </c>
      <c r="R26" s="155">
        <v>2.5022692000002279E-2</v>
      </c>
      <c r="S26" s="155">
        <v>2.5022691999998643E-2</v>
      </c>
      <c r="T26" s="12">
        <v>9.7616061431500025</v>
      </c>
      <c r="U26" s="12">
        <v>38.67246531536</v>
      </c>
      <c r="V26" s="12">
        <v>17.429600707459997</v>
      </c>
      <c r="W26" s="12">
        <v>0</v>
      </c>
      <c r="X26" s="12">
        <v>0</v>
      </c>
      <c r="Y26" s="12">
        <v>14.755000000000001</v>
      </c>
      <c r="Z26" s="9">
        <v>0</v>
      </c>
      <c r="AA26" s="12">
        <v>3.9363999999999999</v>
      </c>
      <c r="AB26" s="192" t="s">
        <v>73</v>
      </c>
      <c r="AC26" s="13">
        <v>486.23186330903002</v>
      </c>
      <c r="AD26" s="13">
        <v>0</v>
      </c>
      <c r="AE26" s="13">
        <v>0</v>
      </c>
      <c r="AF26" s="953">
        <v>0</v>
      </c>
      <c r="AG26" s="953">
        <v>0</v>
      </c>
      <c r="AH26" s="953">
        <v>0</v>
      </c>
      <c r="AI26" s="953">
        <v>0</v>
      </c>
      <c r="AJ26" s="953">
        <v>0</v>
      </c>
      <c r="AK26" s="954">
        <v>0</v>
      </c>
      <c r="AL26" s="953">
        <v>0</v>
      </c>
      <c r="AM26" s="953">
        <v>0</v>
      </c>
      <c r="AN26" s="955">
        <v>0</v>
      </c>
      <c r="AO26" s="954">
        <v>0</v>
      </c>
      <c r="AP26" s="953">
        <v>0</v>
      </c>
      <c r="AQ26" s="953">
        <v>0</v>
      </c>
      <c r="AR26" s="1436">
        <v>856.32900983458001</v>
      </c>
      <c r="AS26" s="447"/>
      <c r="AT26" s="447"/>
      <c r="AU26" s="455"/>
      <c r="AV26" s="455"/>
      <c r="AW26" s="455"/>
      <c r="AX26" s="455"/>
      <c r="AZ26" s="26"/>
      <c r="BA26" s="428"/>
      <c r="BB26" s="428"/>
      <c r="BC26" s="428"/>
      <c r="BD26" s="428"/>
      <c r="BE26" s="428"/>
      <c r="BF26" s="428"/>
      <c r="BG26" s="428"/>
      <c r="BH26" s="428"/>
      <c r="BI26" s="428"/>
      <c r="BJ26" s="428"/>
      <c r="BK26" s="428"/>
      <c r="BL26" s="428"/>
      <c r="BM26" s="428"/>
      <c r="BN26" s="427"/>
      <c r="BO26" s="427"/>
      <c r="BP26" s="427"/>
      <c r="BQ26" s="427"/>
      <c r="BR26" s="427"/>
      <c r="BS26" s="427"/>
      <c r="BT26" s="427"/>
      <c r="BU26" s="427"/>
    </row>
    <row r="27" spans="1:73" ht="14.1" customHeight="1">
      <c r="A27" s="192" t="s">
        <v>74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5.4100000000000002E-2</v>
      </c>
      <c r="N27" s="155">
        <v>1.1559000000000001</v>
      </c>
      <c r="O27" s="192" t="s">
        <v>74</v>
      </c>
      <c r="P27" s="155">
        <v>0.72415705417999998</v>
      </c>
      <c r="Q27" s="155">
        <v>1.1442808435</v>
      </c>
      <c r="R27" s="155">
        <v>17.808236221799998</v>
      </c>
      <c r="S27" s="155">
        <v>36.867694925450003</v>
      </c>
      <c r="T27" s="12">
        <v>15.15800848144</v>
      </c>
      <c r="U27" s="12">
        <v>3.85137855362</v>
      </c>
      <c r="V27" s="12">
        <v>8.4696920488899998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92" t="s">
        <v>74</v>
      </c>
      <c r="AC27" s="13">
        <v>0</v>
      </c>
      <c r="AD27" s="13">
        <v>0</v>
      </c>
      <c r="AE27" s="13">
        <v>0</v>
      </c>
      <c r="AF27" s="953">
        <v>0</v>
      </c>
      <c r="AG27" s="953">
        <v>0</v>
      </c>
      <c r="AH27" s="953">
        <v>0</v>
      </c>
      <c r="AI27" s="953">
        <v>134.81421981464001</v>
      </c>
      <c r="AJ27" s="953">
        <v>239.14603948780999</v>
      </c>
      <c r="AK27" s="954">
        <v>276.19510566033006</v>
      </c>
      <c r="AL27" s="953">
        <v>200</v>
      </c>
      <c r="AM27" s="953">
        <v>271.38131553440002</v>
      </c>
      <c r="AN27" s="955">
        <v>592.00105504677003</v>
      </c>
      <c r="AO27" s="954">
        <v>550.42230054057995</v>
      </c>
      <c r="AP27" s="953">
        <v>648.26441790079002</v>
      </c>
      <c r="AQ27" s="953">
        <v>792.85823475714005</v>
      </c>
      <c r="AR27" s="1436">
        <v>903.40068978900001</v>
      </c>
      <c r="AS27" s="447"/>
      <c r="AT27" s="447"/>
      <c r="AU27" s="455"/>
      <c r="AV27" s="455"/>
      <c r="AW27" s="455"/>
      <c r="AX27" s="455"/>
      <c r="AZ27" s="26"/>
      <c r="BA27" s="428"/>
      <c r="BB27" s="428"/>
      <c r="BC27" s="428"/>
      <c r="BD27" s="428"/>
      <c r="BE27" s="428"/>
      <c r="BF27" s="428"/>
      <c r="BG27" s="428"/>
      <c r="BH27" s="428"/>
      <c r="BI27" s="428"/>
      <c r="BJ27" s="428"/>
      <c r="BK27" s="428"/>
      <c r="BL27" s="428"/>
      <c r="BM27" s="428"/>
      <c r="BN27" s="427"/>
      <c r="BO27" s="427"/>
      <c r="BP27" s="427"/>
      <c r="BQ27" s="427"/>
      <c r="BR27" s="427"/>
      <c r="BS27" s="427"/>
      <c r="BT27" s="427"/>
      <c r="BU27" s="427"/>
    </row>
    <row r="28" spans="1:73" ht="14.1" customHeight="1">
      <c r="A28" s="191" t="s">
        <v>75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1.1151</v>
      </c>
      <c r="N28" s="155">
        <v>1.5065</v>
      </c>
      <c r="O28" s="191" t="s">
        <v>75</v>
      </c>
      <c r="P28" s="155">
        <v>1.2075047906800001</v>
      </c>
      <c r="Q28" s="155">
        <v>0.87066538999999998</v>
      </c>
      <c r="R28" s="155">
        <v>0.76301612492999993</v>
      </c>
      <c r="S28" s="155">
        <v>0.57390749173000011</v>
      </c>
      <c r="T28" s="12">
        <v>0.39829426324</v>
      </c>
      <c r="U28" s="12">
        <v>0.34508074652999998</v>
      </c>
      <c r="V28" s="12">
        <v>0.70630409999999999</v>
      </c>
      <c r="W28" s="12">
        <v>0.60975868986000004</v>
      </c>
      <c r="X28" s="12">
        <v>0.502</v>
      </c>
      <c r="Y28" s="12">
        <v>0.41499999999999998</v>
      </c>
      <c r="Z28" s="12">
        <v>0.23</v>
      </c>
      <c r="AA28" s="12">
        <v>0.13800000000000001</v>
      </c>
      <c r="AB28" s="191" t="s">
        <v>75</v>
      </c>
      <c r="AC28" s="13">
        <v>0.12247788599999999</v>
      </c>
      <c r="AD28" s="13">
        <v>0.14095571437999999</v>
      </c>
      <c r="AE28" s="13">
        <v>0.11775948314</v>
      </c>
      <c r="AF28" s="953">
        <v>3.9562251749999999E-2</v>
      </c>
      <c r="AG28" s="953">
        <v>8.9062440199999988E-3</v>
      </c>
      <c r="AH28" s="953">
        <v>4.0313820199999999E-3</v>
      </c>
      <c r="AI28" s="953">
        <v>1.2009582999999999E-2</v>
      </c>
      <c r="AJ28" s="953">
        <v>8.7355000000000006E-5</v>
      </c>
      <c r="AK28" s="954">
        <v>0</v>
      </c>
      <c r="AL28" s="953">
        <v>0</v>
      </c>
      <c r="AM28" s="953">
        <v>0</v>
      </c>
      <c r="AN28" s="955">
        <v>0</v>
      </c>
      <c r="AO28" s="954">
        <v>0</v>
      </c>
      <c r="AP28" s="953">
        <v>0</v>
      </c>
      <c r="AQ28" s="953">
        <v>0</v>
      </c>
      <c r="AR28" s="1436">
        <v>0</v>
      </c>
      <c r="AS28" s="447"/>
      <c r="AT28" s="447"/>
      <c r="AU28" s="455"/>
      <c r="AV28" s="455"/>
      <c r="AW28" s="455"/>
      <c r="AX28" s="455"/>
      <c r="AZ28" s="26"/>
      <c r="BA28" s="428"/>
      <c r="BB28" s="428"/>
      <c r="BC28" s="428"/>
      <c r="BD28" s="428"/>
      <c r="BE28" s="428"/>
      <c r="BF28" s="428"/>
      <c r="BG28" s="428"/>
      <c r="BH28" s="428"/>
      <c r="BI28" s="428"/>
      <c r="BJ28" s="428"/>
      <c r="BK28" s="428"/>
      <c r="BL28" s="428"/>
      <c r="BM28" s="428"/>
      <c r="BN28" s="427"/>
      <c r="BO28" s="427"/>
      <c r="BP28" s="427"/>
      <c r="BQ28" s="427"/>
      <c r="BR28" s="427"/>
      <c r="BS28" s="427"/>
      <c r="BT28" s="427"/>
      <c r="BU28" s="427"/>
    </row>
    <row r="29" spans="1:73" ht="14.1" customHeight="1">
      <c r="A29" s="192" t="s">
        <v>76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1.1151</v>
      </c>
      <c r="N29" s="155">
        <v>1.5065</v>
      </c>
      <c r="O29" s="192" t="s">
        <v>76</v>
      </c>
      <c r="P29" s="155">
        <v>1.2075047906800001</v>
      </c>
      <c r="Q29" s="155">
        <v>0.87066538999999998</v>
      </c>
      <c r="R29" s="155">
        <v>0.76301612492999993</v>
      </c>
      <c r="S29" s="155">
        <v>0.57390749173000011</v>
      </c>
      <c r="T29" s="12">
        <v>0.39827393939999994</v>
      </c>
      <c r="U29" s="12">
        <v>0.34508074652999998</v>
      </c>
      <c r="V29" s="12">
        <v>0.70630409999999999</v>
      </c>
      <c r="W29" s="12">
        <v>0.60975868986000004</v>
      </c>
      <c r="X29" s="12">
        <v>0.502</v>
      </c>
      <c r="Y29" s="12">
        <v>0.41499999999999998</v>
      </c>
      <c r="Z29" s="12">
        <v>9.2250000000000003E-4</v>
      </c>
      <c r="AA29" s="12">
        <v>0.13800000000000001</v>
      </c>
      <c r="AB29" s="192" t="s">
        <v>76</v>
      </c>
      <c r="AC29" s="13">
        <v>0.12247788599999999</v>
      </c>
      <c r="AD29" s="13">
        <v>0.14095571437999999</v>
      </c>
      <c r="AE29" s="13">
        <v>0.11775948314</v>
      </c>
      <c r="AF29" s="953">
        <v>3.9562251749999999E-2</v>
      </c>
      <c r="AG29" s="953">
        <v>8.9062440199999988E-3</v>
      </c>
      <c r="AH29" s="953">
        <v>4.0313820199999999E-3</v>
      </c>
      <c r="AI29" s="953">
        <v>1.2009582999999999E-2</v>
      </c>
      <c r="AJ29" s="953">
        <v>8.7355000000000006E-5</v>
      </c>
      <c r="AK29" s="954">
        <v>0</v>
      </c>
      <c r="AL29" s="953">
        <v>0</v>
      </c>
      <c r="AM29" s="953">
        <v>0</v>
      </c>
      <c r="AN29" s="955">
        <v>0</v>
      </c>
      <c r="AO29" s="954">
        <v>0</v>
      </c>
      <c r="AP29" s="953">
        <v>0</v>
      </c>
      <c r="AQ29" s="953">
        <v>0</v>
      </c>
      <c r="AR29" s="1436">
        <v>0</v>
      </c>
      <c r="AS29" s="447"/>
      <c r="AT29" s="447"/>
      <c r="AU29" s="455"/>
      <c r="AV29" s="455"/>
      <c r="AW29" s="455"/>
      <c r="AX29" s="455"/>
      <c r="AZ29" s="26"/>
      <c r="BA29" s="428"/>
      <c r="BB29" s="428"/>
      <c r="BC29" s="428"/>
      <c r="BD29" s="428"/>
      <c r="BE29" s="428"/>
      <c r="BF29" s="428"/>
      <c r="BG29" s="428"/>
      <c r="BH29" s="428"/>
      <c r="BI29" s="428"/>
      <c r="BJ29" s="428"/>
      <c r="BK29" s="428"/>
      <c r="BL29" s="428"/>
      <c r="BM29" s="428"/>
      <c r="BN29" s="427"/>
      <c r="BO29" s="427"/>
      <c r="BP29" s="427"/>
      <c r="BQ29" s="427"/>
      <c r="BR29" s="427"/>
      <c r="BS29" s="427"/>
      <c r="BT29" s="427"/>
      <c r="BU29" s="427"/>
    </row>
    <row r="30" spans="1:73" ht="14.1" customHeight="1">
      <c r="A30" s="192" t="s">
        <v>77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 t="s">
        <v>47</v>
      </c>
      <c r="N30" s="155" t="s">
        <v>47</v>
      </c>
      <c r="O30" s="192" t="s">
        <v>77</v>
      </c>
      <c r="P30" s="155">
        <v>0</v>
      </c>
      <c r="Q30" s="155">
        <v>0</v>
      </c>
      <c r="R30" s="155">
        <v>0</v>
      </c>
      <c r="S30" s="155">
        <v>0</v>
      </c>
      <c r="T30" s="12">
        <v>2.032384E-5</v>
      </c>
      <c r="U30" s="12">
        <v>0</v>
      </c>
      <c r="V30" s="12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92" t="s">
        <v>77</v>
      </c>
      <c r="AC30" s="13">
        <v>0.12247788599999999</v>
      </c>
      <c r="AD30" s="13">
        <v>0.14095571437999999</v>
      </c>
      <c r="AE30" s="13">
        <v>0.11576348912999999</v>
      </c>
      <c r="AF30" s="953">
        <v>3.9562251749999999E-2</v>
      </c>
      <c r="AG30" s="953">
        <v>8.9062440199999988E-3</v>
      </c>
      <c r="AH30" s="953">
        <v>4.0313820199999999E-3</v>
      </c>
      <c r="AI30" s="953">
        <v>0</v>
      </c>
      <c r="AJ30" s="953">
        <v>8.7355000000000006E-5</v>
      </c>
      <c r="AK30" s="954">
        <v>0</v>
      </c>
      <c r="AL30" s="953">
        <v>0</v>
      </c>
      <c r="AM30" s="953">
        <v>0</v>
      </c>
      <c r="AN30" s="955">
        <v>0</v>
      </c>
      <c r="AO30" s="954">
        <v>0</v>
      </c>
      <c r="AP30" s="953">
        <v>0</v>
      </c>
      <c r="AQ30" s="953">
        <v>0</v>
      </c>
      <c r="AR30" s="1436">
        <v>0</v>
      </c>
      <c r="AS30" s="447"/>
      <c r="AT30" s="447"/>
      <c r="AU30" s="455"/>
      <c r="AV30" s="455"/>
      <c r="AW30" s="455"/>
      <c r="AX30" s="455"/>
      <c r="AZ30" s="26"/>
      <c r="BA30" s="428"/>
      <c r="BB30" s="428"/>
      <c r="BC30" s="428"/>
      <c r="BD30" s="428"/>
      <c r="BE30" s="428"/>
      <c r="BF30" s="428"/>
      <c r="BG30" s="428"/>
      <c r="BH30" s="428"/>
      <c r="BI30" s="428"/>
      <c r="BJ30" s="428"/>
      <c r="BK30" s="428"/>
      <c r="BL30" s="428"/>
      <c r="BM30" s="428"/>
      <c r="BN30" s="427"/>
      <c r="BO30" s="427"/>
      <c r="BP30" s="427"/>
      <c r="BQ30" s="427"/>
      <c r="BR30" s="427"/>
      <c r="BS30" s="427"/>
      <c r="BT30" s="427"/>
      <c r="BU30" s="427"/>
    </row>
    <row r="31" spans="1:73" ht="14.1" customHeight="1">
      <c r="A31" s="192" t="s">
        <v>78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 t="s">
        <v>47</v>
      </c>
      <c r="N31" s="155" t="s">
        <v>47</v>
      </c>
      <c r="O31" s="192" t="s">
        <v>78</v>
      </c>
      <c r="P31" s="155">
        <v>0</v>
      </c>
      <c r="Q31" s="155">
        <v>0</v>
      </c>
      <c r="R31" s="155">
        <v>0</v>
      </c>
      <c r="S31" s="155">
        <v>0</v>
      </c>
      <c r="T31" s="12">
        <v>6.0045718397461196E-17</v>
      </c>
      <c r="U31" s="12">
        <v>0</v>
      </c>
      <c r="V31" s="12">
        <v>0</v>
      </c>
      <c r="W31" s="15">
        <v>0</v>
      </c>
      <c r="X31" s="15">
        <v>0</v>
      </c>
      <c r="Y31" s="15">
        <v>0</v>
      </c>
      <c r="Z31" s="15">
        <v>0.22907749999999999</v>
      </c>
      <c r="AA31" s="15">
        <v>0</v>
      </c>
      <c r="AB31" s="192" t="s">
        <v>78</v>
      </c>
      <c r="AC31" s="15">
        <v>0</v>
      </c>
      <c r="AD31" s="13">
        <v>0</v>
      </c>
      <c r="AE31" s="13">
        <v>1.99599401E-3</v>
      </c>
      <c r="AF31" s="953">
        <v>0</v>
      </c>
      <c r="AG31" s="953">
        <v>0</v>
      </c>
      <c r="AH31" s="953">
        <v>0</v>
      </c>
      <c r="AI31" s="953">
        <v>1.2009582999999999E-2</v>
      </c>
      <c r="AJ31" s="953">
        <v>0</v>
      </c>
      <c r="AK31" s="954">
        <v>0</v>
      </c>
      <c r="AL31" s="953">
        <v>0</v>
      </c>
      <c r="AM31" s="953">
        <v>0</v>
      </c>
      <c r="AN31" s="955">
        <v>0</v>
      </c>
      <c r="AO31" s="954">
        <v>0</v>
      </c>
      <c r="AP31" s="953">
        <v>0</v>
      </c>
      <c r="AQ31" s="953">
        <v>0</v>
      </c>
      <c r="AR31" s="1436">
        <v>0</v>
      </c>
      <c r="AS31" s="447"/>
      <c r="AT31" s="447"/>
      <c r="AU31" s="455"/>
      <c r="AV31" s="455"/>
      <c r="AW31" s="455"/>
      <c r="AX31" s="455"/>
      <c r="AZ31" s="26"/>
      <c r="BA31" s="428"/>
      <c r="BB31" s="428"/>
      <c r="BC31" s="428"/>
      <c r="BD31" s="428"/>
      <c r="BE31" s="428"/>
      <c r="BF31" s="428"/>
      <c r="BG31" s="428"/>
      <c r="BH31" s="428"/>
      <c r="BI31" s="428"/>
      <c r="BJ31" s="428"/>
      <c r="BK31" s="428"/>
      <c r="BL31" s="428"/>
      <c r="BM31" s="428"/>
      <c r="BN31" s="427"/>
      <c r="BO31" s="427"/>
      <c r="BP31" s="427"/>
      <c r="BQ31" s="427"/>
      <c r="BR31" s="427"/>
      <c r="BS31" s="427"/>
      <c r="BT31" s="427"/>
      <c r="BU31" s="427"/>
    </row>
    <row r="32" spans="1:73" ht="14.1" customHeight="1">
      <c r="A32" s="191" t="s">
        <v>79</v>
      </c>
      <c r="B32" s="155">
        <v>1.1137000000000001</v>
      </c>
      <c r="C32" s="155">
        <v>0.93600000000000005</v>
      </c>
      <c r="D32" s="155">
        <v>3.8940000000000001</v>
      </c>
      <c r="E32" s="155">
        <v>4.3343999999999996</v>
      </c>
      <c r="F32" s="155">
        <v>3.7244000000000002</v>
      </c>
      <c r="G32" s="155">
        <v>4.5183</v>
      </c>
      <c r="H32" s="155">
        <v>3.4316999999999998</v>
      </c>
      <c r="I32" s="155">
        <v>3.8106999999999998</v>
      </c>
      <c r="J32" s="155">
        <v>4.4834000000000005</v>
      </c>
      <c r="K32" s="155">
        <v>23.9771</v>
      </c>
      <c r="L32" s="155">
        <v>27.538300000000003</v>
      </c>
      <c r="M32" s="155">
        <v>33.086199999999998</v>
      </c>
      <c r="N32" s="155">
        <v>35.307699999999997</v>
      </c>
      <c r="O32" s="191" t="s">
        <v>79</v>
      </c>
      <c r="P32" s="155">
        <v>27.624379000000001</v>
      </c>
      <c r="Q32" s="155">
        <v>29.636284</v>
      </c>
      <c r="R32" s="155">
        <v>0</v>
      </c>
      <c r="S32" s="155">
        <v>0</v>
      </c>
      <c r="T32" s="12">
        <v>0</v>
      </c>
      <c r="U32" s="12">
        <v>0</v>
      </c>
      <c r="V32" s="12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91" t="s">
        <v>79</v>
      </c>
      <c r="AC32" s="13">
        <v>0</v>
      </c>
      <c r="AD32" s="13">
        <v>0</v>
      </c>
      <c r="AE32" s="13">
        <v>0</v>
      </c>
      <c r="AF32" s="953">
        <v>0</v>
      </c>
      <c r="AG32" s="953">
        <v>0</v>
      </c>
      <c r="AH32" s="953">
        <v>0</v>
      </c>
      <c r="AI32" s="953">
        <v>0</v>
      </c>
      <c r="AJ32" s="953">
        <v>0</v>
      </c>
      <c r="AK32" s="954">
        <v>0</v>
      </c>
      <c r="AL32" s="953">
        <v>0</v>
      </c>
      <c r="AM32" s="953">
        <v>0</v>
      </c>
      <c r="AN32" s="955">
        <v>0</v>
      </c>
      <c r="AO32" s="954">
        <v>0</v>
      </c>
      <c r="AP32" s="953">
        <v>0</v>
      </c>
      <c r="AQ32" s="953">
        <v>0</v>
      </c>
      <c r="AR32" s="1436">
        <v>0</v>
      </c>
      <c r="AS32" s="447"/>
      <c r="AT32" s="447"/>
      <c r="AU32" s="455"/>
      <c r="AV32" s="455"/>
      <c r="AW32" s="455"/>
      <c r="AX32" s="455"/>
      <c r="AZ32" s="26"/>
      <c r="BA32" s="428"/>
      <c r="BB32" s="428"/>
      <c r="BC32" s="428"/>
      <c r="BD32" s="428"/>
      <c r="BE32" s="428"/>
      <c r="BF32" s="428"/>
      <c r="BG32" s="428"/>
      <c r="BH32" s="428"/>
      <c r="BI32" s="428"/>
      <c r="BJ32" s="428"/>
      <c r="BK32" s="428"/>
      <c r="BL32" s="428"/>
      <c r="BM32" s="428"/>
      <c r="BN32" s="427"/>
      <c r="BO32" s="427"/>
      <c r="BP32" s="427"/>
      <c r="BQ32" s="427"/>
      <c r="BR32" s="427"/>
      <c r="BS32" s="427"/>
      <c r="BT32" s="427"/>
      <c r="BU32" s="427"/>
    </row>
    <row r="33" spans="1:73" ht="14.1" customHeight="1">
      <c r="A33" s="191" t="s">
        <v>80</v>
      </c>
      <c r="B33" s="155">
        <v>1.6083000000000001</v>
      </c>
      <c r="C33" s="155">
        <v>1.7377</v>
      </c>
      <c r="D33" s="155">
        <v>1.8477999999999999</v>
      </c>
      <c r="E33" s="155">
        <v>1.6157000000000001</v>
      </c>
      <c r="F33" s="155">
        <v>1.6926000000000001</v>
      </c>
      <c r="G33" s="155">
        <v>1.6975</v>
      </c>
      <c r="H33" s="155">
        <v>1.6294999999999999</v>
      </c>
      <c r="I33" s="155">
        <v>1.5297000000000001</v>
      </c>
      <c r="J33" s="155">
        <v>12.834899999999999</v>
      </c>
      <c r="K33" s="155">
        <v>21.497799999999998</v>
      </c>
      <c r="L33" s="155">
        <v>20.8079</v>
      </c>
      <c r="M33" s="155">
        <v>1.0774000000000001</v>
      </c>
      <c r="N33" s="155">
        <v>8.9739000000000004</v>
      </c>
      <c r="O33" s="191" t="s">
        <v>80</v>
      </c>
      <c r="P33" s="155">
        <v>0.41701996822000004</v>
      </c>
      <c r="Q33" s="155">
        <v>24.19538935137</v>
      </c>
      <c r="R33" s="155">
        <v>1.0443283674199999</v>
      </c>
      <c r="S33" s="155">
        <v>2.7518196703600002</v>
      </c>
      <c r="T33" s="12">
        <v>2.07405095885</v>
      </c>
      <c r="U33" s="12">
        <v>1.8713149953800001</v>
      </c>
      <c r="V33" s="12">
        <v>1.5575756884500001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91" t="s">
        <v>80</v>
      </c>
      <c r="AC33" s="13">
        <v>0</v>
      </c>
      <c r="AD33" s="13">
        <v>0</v>
      </c>
      <c r="AE33" s="13">
        <v>0</v>
      </c>
      <c r="AF33" s="953">
        <v>145.82285462505999</v>
      </c>
      <c r="AG33" s="953">
        <v>60.051472844410007</v>
      </c>
      <c r="AH33" s="953">
        <v>265.62852565588997</v>
      </c>
      <c r="AI33" s="953">
        <v>33.081509328590002</v>
      </c>
      <c r="AJ33" s="953">
        <v>35.201689923779995</v>
      </c>
      <c r="AK33" s="954">
        <v>34.454361312379994</v>
      </c>
      <c r="AL33" s="953">
        <v>34.405646261260003</v>
      </c>
      <c r="AM33" s="953">
        <v>34.815489907540005</v>
      </c>
      <c r="AN33" s="955">
        <v>34.858012341790001</v>
      </c>
      <c r="AO33" s="954">
        <v>35.144032224610001</v>
      </c>
      <c r="AP33" s="953">
        <v>35.227950019680002</v>
      </c>
      <c r="AQ33" s="953">
        <v>40.40819846478</v>
      </c>
      <c r="AR33" s="1436">
        <v>37.801619490359997</v>
      </c>
      <c r="AS33" s="448"/>
      <c r="AT33" s="448"/>
      <c r="AU33" s="456"/>
      <c r="AV33" s="456"/>
      <c r="AW33" s="456"/>
      <c r="AX33" s="456"/>
      <c r="AZ33" s="434"/>
      <c r="BA33" s="441"/>
      <c r="BB33" s="441"/>
      <c r="BC33" s="441"/>
      <c r="BD33" s="441"/>
      <c r="BE33" s="441"/>
      <c r="BF33" s="441"/>
      <c r="BG33" s="441"/>
      <c r="BH33" s="441"/>
      <c r="BI33" s="441"/>
      <c r="BJ33" s="441"/>
      <c r="BK33" s="441"/>
      <c r="BL33" s="441"/>
      <c r="BM33" s="441"/>
      <c r="BN33" s="442"/>
      <c r="BO33" s="442"/>
      <c r="BP33" s="442"/>
      <c r="BQ33" s="442"/>
      <c r="BR33" s="442"/>
      <c r="BS33" s="442"/>
      <c r="BT33" s="442"/>
      <c r="BU33" s="442"/>
    </row>
    <row r="34" spans="1:73" ht="14.25">
      <c r="A34" s="191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91"/>
      <c r="P34" s="155"/>
      <c r="Q34" s="155"/>
      <c r="R34" s="155"/>
      <c r="S34" s="155"/>
      <c r="T34" s="12"/>
      <c r="U34" s="12"/>
      <c r="V34" s="12"/>
      <c r="W34" s="12"/>
      <c r="X34" s="12"/>
      <c r="Y34" s="12"/>
      <c r="Z34" s="12"/>
      <c r="AA34" s="12"/>
      <c r="AB34" s="191" t="s">
        <v>1209</v>
      </c>
      <c r="AC34" s="13">
        <v>0</v>
      </c>
      <c r="AD34" s="13">
        <v>0</v>
      </c>
      <c r="AE34" s="13">
        <v>0</v>
      </c>
      <c r="AF34" s="953">
        <v>0</v>
      </c>
      <c r="AG34" s="953">
        <v>0</v>
      </c>
      <c r="AH34" s="953">
        <v>0</v>
      </c>
      <c r="AI34" s="953">
        <v>2.2950101689600002</v>
      </c>
      <c r="AJ34" s="953">
        <v>3.7556423499999998E-2</v>
      </c>
      <c r="AK34" s="954">
        <v>1013.09938904073</v>
      </c>
      <c r="AL34" s="953">
        <v>4.689043281E-2</v>
      </c>
      <c r="AM34" s="953">
        <v>7.514843501E-2</v>
      </c>
      <c r="AN34" s="955">
        <v>1.3934129859999998E-2</v>
      </c>
      <c r="AO34" s="954">
        <v>65.929383850779999</v>
      </c>
      <c r="AP34" s="953">
        <v>2.7113277397900002</v>
      </c>
      <c r="AQ34" s="953">
        <v>2.3261939513200001</v>
      </c>
      <c r="AR34" s="1436">
        <v>3.1596630930500003</v>
      </c>
      <c r="AS34" s="448"/>
      <c r="AT34" s="448"/>
      <c r="AU34" s="456"/>
      <c r="AV34" s="456"/>
      <c r="AW34" s="456"/>
      <c r="AX34" s="456"/>
      <c r="AZ34" s="434"/>
      <c r="BA34" s="441"/>
      <c r="BB34" s="441"/>
      <c r="BC34" s="441"/>
      <c r="BD34" s="441"/>
      <c r="BE34" s="441"/>
      <c r="BF34" s="441"/>
      <c r="BG34" s="441"/>
      <c r="BH34" s="441"/>
      <c r="BI34" s="441"/>
      <c r="BJ34" s="441"/>
      <c r="BK34" s="441"/>
      <c r="BL34" s="441"/>
      <c r="BM34" s="441"/>
      <c r="BN34" s="442"/>
      <c r="BO34" s="442"/>
      <c r="BP34" s="442"/>
      <c r="BQ34" s="442"/>
      <c r="BR34" s="442"/>
      <c r="BS34" s="442"/>
      <c r="BT34" s="442"/>
      <c r="BU34" s="442"/>
    </row>
    <row r="35" spans="1:73" s="11" customFormat="1" ht="14.1" customHeight="1">
      <c r="A35" s="191" t="s">
        <v>81</v>
      </c>
      <c r="B35" s="155">
        <v>0</v>
      </c>
      <c r="C35" s="155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91" t="s">
        <v>81</v>
      </c>
      <c r="P35" s="155">
        <v>50.355499999999999</v>
      </c>
      <c r="Q35" s="155">
        <v>69.673100000000005</v>
      </c>
      <c r="R35" s="155">
        <v>60.014499999999998</v>
      </c>
      <c r="S35" s="155">
        <v>102.1519</v>
      </c>
      <c r="T35" s="12">
        <v>144.7766</v>
      </c>
      <c r="U35" s="12">
        <v>0.78810000000000002</v>
      </c>
      <c r="V35" s="12">
        <v>0.85860000000000003</v>
      </c>
      <c r="W35" s="12">
        <v>0</v>
      </c>
      <c r="X35" s="12">
        <v>0</v>
      </c>
      <c r="Y35" s="12">
        <v>8.6999999999999994E-3</v>
      </c>
      <c r="Z35" s="12">
        <v>0</v>
      </c>
      <c r="AA35" s="12">
        <v>0</v>
      </c>
      <c r="AB35" s="191"/>
      <c r="AC35" s="13"/>
      <c r="AD35" s="13"/>
      <c r="AE35" s="13"/>
      <c r="AF35" s="953"/>
      <c r="AG35" s="953"/>
      <c r="AH35" s="953"/>
      <c r="AI35" s="953"/>
      <c r="AJ35" s="953"/>
      <c r="AK35" s="954"/>
      <c r="AL35" s="953"/>
      <c r="AM35" s="953"/>
      <c r="AN35" s="955"/>
      <c r="AO35" s="954"/>
      <c r="AP35" s="953"/>
      <c r="AQ35" s="953"/>
      <c r="AR35" s="1436"/>
      <c r="AS35" s="446"/>
      <c r="AT35" s="446"/>
      <c r="AU35" s="454"/>
      <c r="AV35" s="454"/>
      <c r="AW35" s="454"/>
      <c r="AX35" s="454"/>
      <c r="AZ35" s="26"/>
      <c r="BA35" s="428"/>
      <c r="BB35" s="428"/>
      <c r="BC35" s="428"/>
      <c r="BD35" s="428"/>
      <c r="BE35" s="428"/>
      <c r="BF35" s="428"/>
      <c r="BG35" s="428"/>
      <c r="BH35" s="428"/>
      <c r="BI35" s="428"/>
      <c r="BJ35" s="428"/>
      <c r="BK35" s="428"/>
      <c r="BL35" s="428"/>
      <c r="BM35" s="428"/>
      <c r="BN35" s="427"/>
      <c r="BO35" s="427"/>
      <c r="BP35" s="427"/>
      <c r="BQ35" s="427"/>
      <c r="BR35" s="427"/>
      <c r="BS35" s="427"/>
      <c r="BT35" s="427"/>
      <c r="BU35" s="427"/>
    </row>
    <row r="36" spans="1:73" s="11" customFormat="1" ht="14.1" customHeight="1">
      <c r="A36" s="190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90"/>
      <c r="P36" s="155"/>
      <c r="Q36" s="155"/>
      <c r="R36" s="155"/>
      <c r="S36" s="155"/>
      <c r="T36" s="12"/>
      <c r="U36" s="12"/>
      <c r="V36" s="12"/>
      <c r="W36" s="12"/>
      <c r="X36" s="12"/>
      <c r="Y36" s="12"/>
      <c r="Z36" s="12"/>
      <c r="AA36" s="12"/>
      <c r="AB36" s="188" t="s">
        <v>82</v>
      </c>
      <c r="AC36" s="183">
        <v>0</v>
      </c>
      <c r="AD36" s="183">
        <v>0</v>
      </c>
      <c r="AE36" s="10">
        <v>0</v>
      </c>
      <c r="AF36" s="125">
        <v>0</v>
      </c>
      <c r="AG36" s="125">
        <v>0</v>
      </c>
      <c r="AH36" s="125">
        <v>0</v>
      </c>
      <c r="AI36" s="125">
        <v>0</v>
      </c>
      <c r="AJ36" s="125">
        <v>0</v>
      </c>
      <c r="AK36" s="951">
        <v>0</v>
      </c>
      <c r="AL36" s="125">
        <v>0</v>
      </c>
      <c r="AM36" s="125">
        <v>0</v>
      </c>
      <c r="AN36" s="952">
        <v>0</v>
      </c>
      <c r="AO36" s="951">
        <v>0</v>
      </c>
      <c r="AP36" s="125">
        <v>0</v>
      </c>
      <c r="AQ36" s="125">
        <v>0</v>
      </c>
      <c r="AR36" s="1435">
        <v>0</v>
      </c>
      <c r="AS36" s="446"/>
      <c r="AT36" s="446"/>
      <c r="AU36" s="454"/>
      <c r="AV36" s="454"/>
      <c r="AW36" s="454"/>
      <c r="AX36" s="454"/>
      <c r="AZ36" s="26"/>
      <c r="BA36" s="428"/>
      <c r="BB36" s="428"/>
      <c r="BC36" s="428"/>
      <c r="BD36" s="428"/>
      <c r="BE36" s="428"/>
      <c r="BF36" s="428"/>
      <c r="BG36" s="428"/>
      <c r="BH36" s="428"/>
      <c r="BI36" s="428"/>
      <c r="BJ36" s="428"/>
      <c r="BK36" s="428"/>
      <c r="BL36" s="428"/>
      <c r="BM36" s="428"/>
      <c r="BN36" s="427"/>
      <c r="BO36" s="427"/>
      <c r="BP36" s="427"/>
      <c r="BQ36" s="427"/>
      <c r="BR36" s="427"/>
      <c r="BS36" s="427"/>
      <c r="BT36" s="427"/>
      <c r="BU36" s="427"/>
    </row>
    <row r="37" spans="1:73" ht="14.1" customHeight="1">
      <c r="A37" s="188" t="s">
        <v>82</v>
      </c>
      <c r="B37" s="184">
        <v>0</v>
      </c>
      <c r="C37" s="184">
        <v>0</v>
      </c>
      <c r="D37" s="184">
        <v>0</v>
      </c>
      <c r="E37" s="184">
        <v>0</v>
      </c>
      <c r="F37" s="184">
        <v>0</v>
      </c>
      <c r="G37" s="184">
        <v>0</v>
      </c>
      <c r="H37" s="184">
        <v>0</v>
      </c>
      <c r="I37" s="184">
        <v>0</v>
      </c>
      <c r="J37" s="184">
        <v>0</v>
      </c>
      <c r="K37" s="184">
        <v>0</v>
      </c>
      <c r="L37" s="184">
        <v>0</v>
      </c>
      <c r="M37" s="184">
        <v>9.3700000000000006E-2</v>
      </c>
      <c r="N37" s="184">
        <v>1.1800000000000001E-2</v>
      </c>
      <c r="O37" s="188" t="s">
        <v>82</v>
      </c>
      <c r="P37" s="184">
        <v>0.12371221162</v>
      </c>
      <c r="Q37" s="184">
        <v>2.4748752870000001E-2</v>
      </c>
      <c r="R37" s="184">
        <v>2.35345205E-3</v>
      </c>
      <c r="S37" s="184">
        <v>6.4999999999999997E-3</v>
      </c>
      <c r="T37" s="9">
        <v>6.4999999999999997E-3</v>
      </c>
      <c r="U37" s="9">
        <v>6.4999999999999997E-3</v>
      </c>
      <c r="V37" s="9">
        <v>6.4999999999999997E-3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91" t="s">
        <v>83</v>
      </c>
      <c r="AC37" s="15">
        <v>0</v>
      </c>
      <c r="AD37" s="15">
        <v>0</v>
      </c>
      <c r="AE37" s="13">
        <v>0</v>
      </c>
      <c r="AF37" s="953">
        <v>0</v>
      </c>
      <c r="AG37" s="953">
        <v>0</v>
      </c>
      <c r="AH37" s="953">
        <v>0</v>
      </c>
      <c r="AI37" s="953">
        <v>0</v>
      </c>
      <c r="AJ37" s="953">
        <v>0</v>
      </c>
      <c r="AK37" s="954">
        <v>0</v>
      </c>
      <c r="AL37" s="953">
        <v>0</v>
      </c>
      <c r="AM37" s="953">
        <v>0</v>
      </c>
      <c r="AN37" s="955">
        <v>0</v>
      </c>
      <c r="AO37" s="954">
        <v>0</v>
      </c>
      <c r="AP37" s="953">
        <v>0</v>
      </c>
      <c r="AQ37" s="953">
        <v>0</v>
      </c>
      <c r="AR37" s="1436">
        <v>0</v>
      </c>
      <c r="AS37" s="447"/>
      <c r="AT37" s="447"/>
      <c r="AU37" s="455"/>
      <c r="AV37" s="455"/>
      <c r="AW37" s="455"/>
      <c r="AX37" s="455"/>
      <c r="AZ37" s="430"/>
      <c r="BA37" s="428"/>
      <c r="BB37" s="428"/>
      <c r="BC37" s="428"/>
      <c r="BD37" s="428"/>
      <c r="BE37" s="428"/>
      <c r="BF37" s="428"/>
      <c r="BG37" s="428"/>
      <c r="BH37" s="428"/>
      <c r="BI37" s="428"/>
      <c r="BJ37" s="428"/>
      <c r="BK37" s="428"/>
      <c r="BL37" s="428"/>
      <c r="BM37" s="428"/>
      <c r="BN37" s="427"/>
      <c r="BO37" s="427"/>
      <c r="BP37" s="427"/>
      <c r="BQ37" s="427"/>
      <c r="BR37" s="427"/>
      <c r="BS37" s="427"/>
      <c r="BT37" s="427"/>
      <c r="BU37" s="427"/>
    </row>
    <row r="38" spans="1:73" ht="14.1" customHeight="1">
      <c r="A38" s="191" t="s">
        <v>83</v>
      </c>
      <c r="B38" s="155">
        <v>0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9.3700000000000006E-2</v>
      </c>
      <c r="N38" s="155">
        <v>1.1800000000000001E-2</v>
      </c>
      <c r="O38" s="191" t="s">
        <v>83</v>
      </c>
      <c r="P38" s="155">
        <v>0.12371221162</v>
      </c>
      <c r="Q38" s="155">
        <v>2.4748752870000001E-2</v>
      </c>
      <c r="R38" s="155">
        <v>2.35345205E-3</v>
      </c>
      <c r="S38" s="155">
        <v>0</v>
      </c>
      <c r="T38" s="12">
        <v>0</v>
      </c>
      <c r="U38" s="12">
        <v>0</v>
      </c>
      <c r="V38" s="12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91" t="s">
        <v>84</v>
      </c>
      <c r="AC38" s="15">
        <v>0</v>
      </c>
      <c r="AD38" s="15">
        <v>0</v>
      </c>
      <c r="AE38" s="13">
        <v>0</v>
      </c>
      <c r="AF38" s="953">
        <v>0</v>
      </c>
      <c r="AG38" s="953">
        <v>0</v>
      </c>
      <c r="AH38" s="953">
        <v>0</v>
      </c>
      <c r="AI38" s="953">
        <v>0</v>
      </c>
      <c r="AJ38" s="953">
        <v>0</v>
      </c>
      <c r="AK38" s="954">
        <v>0</v>
      </c>
      <c r="AL38" s="953">
        <v>0</v>
      </c>
      <c r="AM38" s="953">
        <v>0</v>
      </c>
      <c r="AN38" s="955">
        <v>0</v>
      </c>
      <c r="AO38" s="954">
        <v>0</v>
      </c>
      <c r="AP38" s="953">
        <v>0</v>
      </c>
      <c r="AQ38" s="953">
        <v>0</v>
      </c>
      <c r="AR38" s="1436">
        <v>0</v>
      </c>
      <c r="AS38" s="447"/>
      <c r="AT38" s="447"/>
      <c r="AU38" s="455"/>
      <c r="AV38" s="455"/>
      <c r="AW38" s="455"/>
      <c r="AX38" s="455"/>
      <c r="AZ38" s="26"/>
      <c r="BA38" s="428"/>
      <c r="BB38" s="428"/>
      <c r="BC38" s="428"/>
      <c r="BD38" s="428"/>
      <c r="BE38" s="428"/>
      <c r="BF38" s="428"/>
      <c r="BG38" s="428"/>
      <c r="BH38" s="428"/>
      <c r="BI38" s="428"/>
      <c r="BJ38" s="428"/>
      <c r="BK38" s="428"/>
      <c r="BL38" s="428"/>
      <c r="BM38" s="428"/>
      <c r="BN38" s="427"/>
      <c r="BO38" s="427"/>
      <c r="BP38" s="427"/>
      <c r="BQ38" s="427"/>
      <c r="BR38" s="427"/>
      <c r="BS38" s="427"/>
      <c r="BT38" s="427"/>
      <c r="BU38" s="427"/>
    </row>
    <row r="39" spans="1:73" ht="14.1" customHeight="1">
      <c r="A39" s="191" t="s">
        <v>84</v>
      </c>
      <c r="B39" s="155">
        <v>0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9.3700000000000006E-2</v>
      </c>
      <c r="N39" s="155">
        <v>1.1800000000000001E-2</v>
      </c>
      <c r="O39" s="191" t="s">
        <v>84</v>
      </c>
      <c r="P39" s="155">
        <v>0.12371221162</v>
      </c>
      <c r="Q39" s="155">
        <v>2.4748752870000001E-2</v>
      </c>
      <c r="R39" s="155">
        <v>2.35345205E-3</v>
      </c>
      <c r="S39" s="155">
        <v>0</v>
      </c>
      <c r="T39" s="12">
        <v>0</v>
      </c>
      <c r="U39" s="12">
        <v>0</v>
      </c>
      <c r="V39" s="12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91" t="s">
        <v>85</v>
      </c>
      <c r="AC39" s="15">
        <v>0</v>
      </c>
      <c r="AD39" s="15">
        <v>0</v>
      </c>
      <c r="AE39" s="13">
        <v>0</v>
      </c>
      <c r="AF39" s="953">
        <v>0</v>
      </c>
      <c r="AG39" s="953">
        <v>0</v>
      </c>
      <c r="AH39" s="953">
        <v>0</v>
      </c>
      <c r="AI39" s="953">
        <v>0</v>
      </c>
      <c r="AJ39" s="953">
        <v>0</v>
      </c>
      <c r="AK39" s="954">
        <v>0</v>
      </c>
      <c r="AL39" s="953">
        <v>0</v>
      </c>
      <c r="AM39" s="953">
        <v>0</v>
      </c>
      <c r="AN39" s="955">
        <v>0</v>
      </c>
      <c r="AO39" s="954">
        <v>0</v>
      </c>
      <c r="AP39" s="953">
        <v>0</v>
      </c>
      <c r="AQ39" s="953">
        <v>0</v>
      </c>
      <c r="AR39" s="1436">
        <v>0</v>
      </c>
      <c r="AS39" s="447"/>
      <c r="AT39" s="447"/>
      <c r="AU39" s="455"/>
      <c r="AV39" s="455"/>
      <c r="AW39" s="455"/>
      <c r="AX39" s="455"/>
      <c r="AZ39" s="26"/>
      <c r="BA39" s="428"/>
      <c r="BB39" s="428"/>
      <c r="BC39" s="428"/>
      <c r="BD39" s="428"/>
      <c r="BE39" s="428"/>
      <c r="BF39" s="428"/>
      <c r="BG39" s="428"/>
      <c r="BH39" s="428"/>
      <c r="BI39" s="428"/>
      <c r="BJ39" s="428"/>
      <c r="BK39" s="428"/>
      <c r="BL39" s="428"/>
      <c r="BM39" s="428"/>
      <c r="BN39" s="427"/>
      <c r="BO39" s="427"/>
      <c r="BP39" s="427"/>
      <c r="BQ39" s="427"/>
      <c r="BR39" s="427"/>
      <c r="BS39" s="427"/>
      <c r="BT39" s="427"/>
      <c r="BU39" s="427"/>
    </row>
    <row r="40" spans="1:73" ht="14.1" customHeight="1">
      <c r="A40" s="191" t="s">
        <v>85</v>
      </c>
      <c r="B40" s="155">
        <v>0</v>
      </c>
      <c r="C40" s="155">
        <v>0</v>
      </c>
      <c r="D40" s="155">
        <v>0</v>
      </c>
      <c r="E40" s="155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1E-4</v>
      </c>
      <c r="N40" s="155" t="s">
        <v>47</v>
      </c>
      <c r="O40" s="191" t="s">
        <v>85</v>
      </c>
      <c r="P40" s="155">
        <v>0</v>
      </c>
      <c r="Q40" s="155">
        <v>0</v>
      </c>
      <c r="R40" s="155">
        <v>0</v>
      </c>
      <c r="S40" s="155">
        <v>0</v>
      </c>
      <c r="T40" s="12">
        <v>0</v>
      </c>
      <c r="U40" s="12">
        <v>0</v>
      </c>
      <c r="V40" s="12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91" t="s">
        <v>86</v>
      </c>
      <c r="AC40" s="15">
        <v>0</v>
      </c>
      <c r="AD40" s="15">
        <v>0</v>
      </c>
      <c r="AE40" s="13">
        <v>0</v>
      </c>
      <c r="AF40" s="953">
        <v>0</v>
      </c>
      <c r="AG40" s="953">
        <v>0</v>
      </c>
      <c r="AH40" s="953">
        <v>0</v>
      </c>
      <c r="AI40" s="953">
        <v>0</v>
      </c>
      <c r="AJ40" s="953">
        <v>0</v>
      </c>
      <c r="AK40" s="954">
        <v>0</v>
      </c>
      <c r="AL40" s="953">
        <v>0</v>
      </c>
      <c r="AM40" s="953">
        <v>0</v>
      </c>
      <c r="AN40" s="955">
        <v>0</v>
      </c>
      <c r="AO40" s="954">
        <v>0</v>
      </c>
      <c r="AP40" s="953">
        <v>0</v>
      </c>
      <c r="AQ40" s="953">
        <v>0</v>
      </c>
      <c r="AR40" s="1436">
        <v>0</v>
      </c>
      <c r="AS40" s="447"/>
      <c r="AT40" s="447"/>
      <c r="AU40" s="455"/>
      <c r="AV40" s="455"/>
      <c r="AW40" s="455"/>
      <c r="AX40" s="455"/>
      <c r="AZ40" s="26"/>
      <c r="BA40" s="428"/>
      <c r="BB40" s="428"/>
      <c r="BC40" s="428"/>
      <c r="BD40" s="428"/>
      <c r="BE40" s="428"/>
      <c r="BF40" s="428"/>
      <c r="BG40" s="428"/>
      <c r="BH40" s="428"/>
      <c r="BI40" s="428"/>
      <c r="BJ40" s="428"/>
      <c r="BK40" s="428"/>
      <c r="BL40" s="428"/>
      <c r="BM40" s="428"/>
      <c r="BN40" s="427"/>
      <c r="BO40" s="427"/>
      <c r="BP40" s="427"/>
      <c r="BQ40" s="427"/>
      <c r="BR40" s="427"/>
      <c r="BS40" s="427"/>
      <c r="BT40" s="427"/>
      <c r="BU40" s="427"/>
    </row>
    <row r="41" spans="1:73" ht="14.1" customHeight="1">
      <c r="A41" s="191" t="s">
        <v>86</v>
      </c>
      <c r="B41" s="155">
        <v>0</v>
      </c>
      <c r="C41" s="155">
        <v>0</v>
      </c>
      <c r="D41" s="155">
        <v>0</v>
      </c>
      <c r="E41" s="155">
        <v>0</v>
      </c>
      <c r="F41" s="155">
        <v>0</v>
      </c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 t="s">
        <v>47</v>
      </c>
      <c r="N41" s="155" t="s">
        <v>47</v>
      </c>
      <c r="O41" s="191" t="s">
        <v>86</v>
      </c>
      <c r="P41" s="155">
        <v>0</v>
      </c>
      <c r="Q41" s="155">
        <v>0</v>
      </c>
      <c r="R41" s="155">
        <v>0</v>
      </c>
      <c r="S41" s="155">
        <v>6.4999999999999997E-3</v>
      </c>
      <c r="T41" s="12">
        <v>6.4999999999999997E-3</v>
      </c>
      <c r="U41" s="12">
        <v>6.4999999999999997E-3</v>
      </c>
      <c r="V41" s="12">
        <v>6.4999999999999997E-3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90" t="s">
        <v>1213</v>
      </c>
      <c r="AC41" s="13"/>
      <c r="AD41" s="13"/>
      <c r="AE41" s="13"/>
      <c r="AF41" s="953">
        <v>0</v>
      </c>
      <c r="AG41" s="953">
        <v>0</v>
      </c>
      <c r="AH41" s="953">
        <v>0</v>
      </c>
      <c r="AI41" s="953">
        <v>0</v>
      </c>
      <c r="AJ41" s="953">
        <v>0</v>
      </c>
      <c r="AK41" s="954">
        <v>0</v>
      </c>
      <c r="AL41" s="953">
        <v>0</v>
      </c>
      <c r="AM41" s="953">
        <v>0</v>
      </c>
      <c r="AN41" s="955">
        <v>0</v>
      </c>
      <c r="AO41" s="954">
        <v>0</v>
      </c>
      <c r="AP41" s="953">
        <v>0</v>
      </c>
      <c r="AQ41" s="953">
        <v>0</v>
      </c>
      <c r="AR41" s="1436">
        <v>0</v>
      </c>
      <c r="AS41" s="447"/>
      <c r="AT41" s="447"/>
      <c r="AU41" s="455"/>
      <c r="AV41" s="455"/>
      <c r="AW41" s="455"/>
      <c r="AX41" s="455"/>
      <c r="AZ41" s="26"/>
      <c r="BA41" s="428"/>
      <c r="BB41" s="428"/>
      <c r="BC41" s="428"/>
      <c r="BD41" s="428"/>
      <c r="BE41" s="428"/>
      <c r="BF41" s="428"/>
      <c r="BG41" s="428"/>
      <c r="BH41" s="428"/>
      <c r="BI41" s="428"/>
      <c r="BJ41" s="428"/>
      <c r="BK41" s="428"/>
      <c r="BL41" s="428"/>
      <c r="BM41" s="428"/>
      <c r="BN41" s="427"/>
      <c r="BO41" s="427"/>
      <c r="BP41" s="427"/>
      <c r="BQ41" s="427"/>
      <c r="BR41" s="427"/>
      <c r="BS41" s="427"/>
      <c r="BT41" s="427"/>
      <c r="BU41" s="427"/>
    </row>
    <row r="42" spans="1:73" s="11" customFormat="1" ht="14.1" customHeight="1">
      <c r="A42" s="190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90"/>
      <c r="P42" s="155"/>
      <c r="Q42" s="155"/>
      <c r="R42" s="155"/>
      <c r="S42" s="155"/>
      <c r="T42" s="12"/>
      <c r="U42" s="12"/>
      <c r="V42" s="12"/>
      <c r="W42" s="12"/>
      <c r="X42" s="12"/>
      <c r="Y42" s="12"/>
      <c r="Z42" s="12"/>
      <c r="AA42" s="12"/>
      <c r="AB42" s="190"/>
      <c r="AC42" s="13"/>
      <c r="AD42" s="13"/>
      <c r="AE42" s="13"/>
      <c r="AF42" s="953"/>
      <c r="AG42" s="953"/>
      <c r="AH42" s="953"/>
      <c r="AI42" s="953"/>
      <c r="AJ42" s="953"/>
      <c r="AK42" s="954"/>
      <c r="AL42" s="953"/>
      <c r="AM42" s="953"/>
      <c r="AN42" s="955"/>
      <c r="AO42" s="954"/>
      <c r="AP42" s="953"/>
      <c r="AQ42" s="953"/>
      <c r="AR42" s="1436"/>
      <c r="AS42" s="446"/>
      <c r="AT42" s="446"/>
      <c r="AU42" s="454"/>
      <c r="AV42" s="454"/>
      <c r="AW42" s="454"/>
      <c r="AX42" s="454"/>
      <c r="AZ42" s="26"/>
      <c r="BA42" s="428"/>
      <c r="BB42" s="428"/>
      <c r="BC42" s="428"/>
      <c r="BD42" s="428"/>
      <c r="BE42" s="428"/>
      <c r="BF42" s="428"/>
      <c r="BG42" s="428"/>
      <c r="BH42" s="428"/>
      <c r="BI42" s="428"/>
      <c r="BJ42" s="428"/>
      <c r="BK42" s="428"/>
      <c r="BL42" s="428"/>
      <c r="BM42" s="428"/>
      <c r="BN42" s="427"/>
      <c r="BO42" s="427"/>
      <c r="BP42" s="427"/>
      <c r="BQ42" s="427"/>
      <c r="BR42" s="427"/>
      <c r="BS42" s="427"/>
      <c r="BT42" s="427"/>
      <c r="BU42" s="427"/>
    </row>
    <row r="43" spans="1:73" ht="14.1" customHeight="1">
      <c r="A43" s="188" t="s">
        <v>87</v>
      </c>
      <c r="B43" s="184">
        <v>0</v>
      </c>
      <c r="C43" s="184">
        <v>0</v>
      </c>
      <c r="D43" s="184">
        <v>0</v>
      </c>
      <c r="E43" s="184">
        <v>0</v>
      </c>
      <c r="F43" s="184">
        <v>0</v>
      </c>
      <c r="G43" s="184">
        <v>0</v>
      </c>
      <c r="H43" s="184">
        <v>0</v>
      </c>
      <c r="I43" s="184">
        <v>0</v>
      </c>
      <c r="J43" s="184">
        <v>0</v>
      </c>
      <c r="K43" s="184">
        <v>0</v>
      </c>
      <c r="L43" s="184">
        <v>0</v>
      </c>
      <c r="M43" s="184">
        <v>2.3473999999999999</v>
      </c>
      <c r="N43" s="184">
        <v>2.7468000000000004</v>
      </c>
      <c r="O43" s="188" t="s">
        <v>87</v>
      </c>
      <c r="P43" s="184">
        <v>3.6553602534899996</v>
      </c>
      <c r="Q43" s="184">
        <v>3.4795551119699999</v>
      </c>
      <c r="R43" s="184">
        <v>1.52453203813</v>
      </c>
      <c r="S43" s="184">
        <v>1.4530368814799999</v>
      </c>
      <c r="T43" s="9">
        <v>0.92613230481000008</v>
      </c>
      <c r="U43" s="9">
        <v>0.69229475379999994</v>
      </c>
      <c r="V43" s="9">
        <v>0.95103533031999998</v>
      </c>
      <c r="W43" s="9">
        <v>1.0800513805800001</v>
      </c>
      <c r="X43" s="9">
        <v>0.16429999999999989</v>
      </c>
      <c r="Y43" s="9">
        <v>0.21199999999999999</v>
      </c>
      <c r="Z43" s="9">
        <v>1.9307999999999998</v>
      </c>
      <c r="AA43" s="9">
        <v>2.4494000000000002</v>
      </c>
      <c r="AB43" s="188" t="s">
        <v>87</v>
      </c>
      <c r="AC43" s="10">
        <v>13.249363450000001</v>
      </c>
      <c r="AD43" s="10">
        <v>0</v>
      </c>
      <c r="AE43" s="10">
        <v>0</v>
      </c>
      <c r="AF43" s="125">
        <v>13.249363449780001</v>
      </c>
      <c r="AG43" s="125">
        <v>0</v>
      </c>
      <c r="AH43" s="125">
        <v>0</v>
      </c>
      <c r="AI43" s="125">
        <v>0</v>
      </c>
      <c r="AJ43" s="125">
        <v>23.578282826840002</v>
      </c>
      <c r="AK43" s="951">
        <v>23.587728207849999</v>
      </c>
      <c r="AL43" s="125">
        <v>23.587728207849999</v>
      </c>
      <c r="AM43" s="125">
        <v>23.587728207849999</v>
      </c>
      <c r="AN43" s="952">
        <v>25.590346310739999</v>
      </c>
      <c r="AO43" s="951">
        <v>25.588014388000001</v>
      </c>
      <c r="AP43" s="125">
        <v>51.033534037220001</v>
      </c>
      <c r="AQ43" s="125">
        <v>192.91357522318</v>
      </c>
      <c r="AR43" s="1435">
        <v>25.588014388000001</v>
      </c>
      <c r="AS43" s="447"/>
      <c r="AT43" s="447"/>
      <c r="AU43" s="455"/>
      <c r="AV43" s="455"/>
      <c r="AW43" s="455"/>
      <c r="AX43" s="455"/>
      <c r="AZ43" s="430"/>
      <c r="BA43" s="428"/>
      <c r="BB43" s="428"/>
      <c r="BC43" s="428"/>
      <c r="BD43" s="428"/>
      <c r="BE43" s="428"/>
      <c r="BF43" s="428"/>
      <c r="BG43" s="428"/>
      <c r="BH43" s="428"/>
      <c r="BI43" s="428"/>
      <c r="BJ43" s="428"/>
      <c r="BK43" s="428"/>
      <c r="BL43" s="428"/>
      <c r="BM43" s="428"/>
      <c r="BN43" s="427"/>
      <c r="BO43" s="427"/>
      <c r="BP43" s="427"/>
      <c r="BQ43" s="427"/>
      <c r="BR43" s="427"/>
      <c r="BS43" s="427"/>
      <c r="BT43" s="427"/>
      <c r="BU43" s="427"/>
    </row>
    <row r="44" spans="1:73" ht="14.1" customHeight="1">
      <c r="A44" s="191" t="s">
        <v>88</v>
      </c>
      <c r="B44" s="155">
        <v>0</v>
      </c>
      <c r="C44" s="155">
        <v>0</v>
      </c>
      <c r="D44" s="155">
        <v>0</v>
      </c>
      <c r="E44" s="155">
        <v>0</v>
      </c>
      <c r="F44" s="155">
        <v>0</v>
      </c>
      <c r="G44" s="155">
        <v>0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5">
        <v>2.0345999999999997</v>
      </c>
      <c r="N44" s="155">
        <v>1.9805999999999999</v>
      </c>
      <c r="O44" s="191" t="s">
        <v>88</v>
      </c>
      <c r="P44" s="155">
        <v>2.3232602534899995</v>
      </c>
      <c r="Q44" s="155">
        <v>3.20855511197</v>
      </c>
      <c r="R44" s="155">
        <v>0.95233203813</v>
      </c>
      <c r="S44" s="155">
        <v>0.94233688147999994</v>
      </c>
      <c r="T44" s="12">
        <v>0.32503230480999995</v>
      </c>
      <c r="U44" s="12">
        <v>0.2307947538</v>
      </c>
      <c r="V44" s="12">
        <v>0.17063533031999997</v>
      </c>
      <c r="W44" s="12">
        <v>0.17595138058000004</v>
      </c>
      <c r="X44" s="12">
        <v>8.4099999999999911E-2</v>
      </c>
      <c r="Y44" s="12">
        <v>0.16290000000000002</v>
      </c>
      <c r="Z44" s="12">
        <v>1.9307999999999998</v>
      </c>
      <c r="AA44" s="12">
        <v>2.4494000000000002</v>
      </c>
      <c r="AB44" s="191" t="s">
        <v>88</v>
      </c>
      <c r="AC44" s="13">
        <v>13.249363450000001</v>
      </c>
      <c r="AD44" s="13">
        <v>0</v>
      </c>
      <c r="AE44" s="13">
        <v>0</v>
      </c>
      <c r="AF44" s="953">
        <v>0</v>
      </c>
      <c r="AG44" s="953">
        <v>0</v>
      </c>
      <c r="AH44" s="953">
        <v>0</v>
      </c>
      <c r="AI44" s="953">
        <v>0</v>
      </c>
      <c r="AJ44" s="953">
        <v>23.574952628999998</v>
      </c>
      <c r="AK44" s="954">
        <v>23.587728207849999</v>
      </c>
      <c r="AL44" s="953">
        <v>23.587728207849999</v>
      </c>
      <c r="AM44" s="953">
        <v>23.587728207849999</v>
      </c>
      <c r="AN44" s="955">
        <v>25.588014388000001</v>
      </c>
      <c r="AO44" s="954">
        <v>25.588014388000001</v>
      </c>
      <c r="AP44" s="953">
        <v>51.033534037220001</v>
      </c>
      <c r="AQ44" s="953">
        <v>192.91357522318</v>
      </c>
      <c r="AR44" s="1436">
        <v>25.588014388000001</v>
      </c>
      <c r="AS44" s="447"/>
      <c r="AT44" s="447"/>
      <c r="AU44" s="455"/>
      <c r="AV44" s="455"/>
      <c r="AW44" s="455"/>
      <c r="AX44" s="455"/>
      <c r="AZ44" s="26"/>
      <c r="BA44" s="428"/>
      <c r="BB44" s="428"/>
      <c r="BC44" s="428"/>
      <c r="BD44" s="428"/>
      <c r="BE44" s="428"/>
      <c r="BF44" s="428"/>
      <c r="BG44" s="428"/>
      <c r="BH44" s="428"/>
      <c r="BI44" s="428"/>
      <c r="BJ44" s="428"/>
      <c r="BK44" s="428"/>
      <c r="BL44" s="428"/>
      <c r="BM44" s="428"/>
      <c r="BN44" s="427"/>
      <c r="BO44" s="427"/>
      <c r="BP44" s="427"/>
      <c r="BQ44" s="427"/>
      <c r="BR44" s="427"/>
      <c r="BS44" s="427"/>
      <c r="BT44" s="427"/>
      <c r="BU44" s="427"/>
    </row>
    <row r="45" spans="1:73" ht="14.1" customHeight="1">
      <c r="A45" s="192" t="s">
        <v>89</v>
      </c>
      <c r="B45" s="155">
        <v>0</v>
      </c>
      <c r="C45" s="155">
        <v>0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55">
        <v>0</v>
      </c>
      <c r="L45" s="155">
        <v>0</v>
      </c>
      <c r="M45" s="155">
        <v>2.0295999999999998</v>
      </c>
      <c r="N45" s="155">
        <v>1.9727999999999999</v>
      </c>
      <c r="O45" s="192" t="s">
        <v>89</v>
      </c>
      <c r="P45" s="155">
        <v>2.3127767889699999</v>
      </c>
      <c r="Q45" s="155">
        <v>3.1823573982700002</v>
      </c>
      <c r="R45" s="155">
        <v>0.94550149939999995</v>
      </c>
      <c r="S45" s="155">
        <v>0.93705105886000006</v>
      </c>
      <c r="T45" s="12">
        <v>0.32123018756999999</v>
      </c>
      <c r="U45" s="12">
        <v>0.22257311794999998</v>
      </c>
      <c r="V45" s="12">
        <v>0.16024248822999998</v>
      </c>
      <c r="W45" s="12">
        <v>0.16041582311000002</v>
      </c>
      <c r="X45" s="12">
        <v>8.4099999999999911E-2</v>
      </c>
      <c r="Y45" s="12">
        <v>0.16290000000000002</v>
      </c>
      <c r="Z45" s="12">
        <v>1.9307999999999998</v>
      </c>
      <c r="AA45" s="12">
        <v>2.4494000000000002</v>
      </c>
      <c r="AB45" s="192" t="s">
        <v>89</v>
      </c>
      <c r="AC45" s="13">
        <v>13.249363450000001</v>
      </c>
      <c r="AD45" s="13">
        <v>0</v>
      </c>
      <c r="AE45" s="13">
        <v>0</v>
      </c>
      <c r="AF45" s="953">
        <v>0</v>
      </c>
      <c r="AG45" s="953">
        <v>0</v>
      </c>
      <c r="AH45" s="953">
        <v>0</v>
      </c>
      <c r="AI45" s="953">
        <v>0</v>
      </c>
      <c r="AJ45" s="953">
        <v>23.574952628999998</v>
      </c>
      <c r="AK45" s="954">
        <v>23.587728207849999</v>
      </c>
      <c r="AL45" s="953">
        <v>23.587728207849999</v>
      </c>
      <c r="AM45" s="953">
        <v>23.587728207849999</v>
      </c>
      <c r="AN45" s="955">
        <v>25.588014388000001</v>
      </c>
      <c r="AO45" s="954">
        <v>25.588014388000001</v>
      </c>
      <c r="AP45" s="953">
        <v>51.033534037220001</v>
      </c>
      <c r="AQ45" s="953">
        <v>192.91357522318</v>
      </c>
      <c r="AR45" s="1436">
        <v>25.588014388000001</v>
      </c>
      <c r="AS45" s="447"/>
      <c r="AT45" s="447"/>
      <c r="AU45" s="455"/>
      <c r="AV45" s="455"/>
      <c r="AW45" s="455"/>
      <c r="AX45" s="455"/>
      <c r="AZ45" s="26"/>
      <c r="BA45" s="428"/>
      <c r="BB45" s="428"/>
      <c r="BC45" s="428"/>
      <c r="BD45" s="428"/>
      <c r="BE45" s="428"/>
      <c r="BF45" s="428"/>
      <c r="BG45" s="428"/>
      <c r="BH45" s="428"/>
      <c r="BI45" s="428"/>
      <c r="BJ45" s="428"/>
      <c r="BK45" s="428"/>
      <c r="BL45" s="428"/>
      <c r="BM45" s="428"/>
      <c r="BN45" s="427"/>
      <c r="BO45" s="427"/>
      <c r="BP45" s="427"/>
      <c r="BQ45" s="427"/>
      <c r="BR45" s="427"/>
      <c r="BS45" s="427"/>
      <c r="BT45" s="427"/>
      <c r="BU45" s="427"/>
    </row>
    <row r="46" spans="1:73" ht="14.1" customHeight="1">
      <c r="A46" s="192" t="s">
        <v>90</v>
      </c>
      <c r="B46" s="155">
        <v>0</v>
      </c>
      <c r="C46" s="155">
        <v>0</v>
      </c>
      <c r="D46" s="155">
        <v>0</v>
      </c>
      <c r="E46" s="155">
        <v>0</v>
      </c>
      <c r="F46" s="155">
        <v>0</v>
      </c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155">
        <v>0</v>
      </c>
      <c r="M46" s="155">
        <v>5.0999999999999995E-3</v>
      </c>
      <c r="N46" s="155">
        <v>7.9000000000000008E-3</v>
      </c>
      <c r="O46" s="192" t="s">
        <v>90</v>
      </c>
      <c r="P46" s="155">
        <v>1.0483464519999999E-2</v>
      </c>
      <c r="Q46" s="155">
        <v>2.6197713699999996E-2</v>
      </c>
      <c r="R46" s="155">
        <v>6.8305387300000003E-3</v>
      </c>
      <c r="S46" s="155">
        <v>5.28582262E-3</v>
      </c>
      <c r="T46" s="12">
        <v>3.8021172400000002E-3</v>
      </c>
      <c r="U46" s="12">
        <v>8.2216358500000006E-3</v>
      </c>
      <c r="V46" s="12">
        <v>1.039284209E-2</v>
      </c>
      <c r="W46" s="12">
        <v>1.5535557470000001E-2</v>
      </c>
      <c r="X46" s="12">
        <v>0</v>
      </c>
      <c r="Y46" s="12">
        <v>0</v>
      </c>
      <c r="Z46" s="12">
        <v>0</v>
      </c>
      <c r="AA46" s="12">
        <v>0</v>
      </c>
      <c r="AB46" s="192" t="s">
        <v>90</v>
      </c>
      <c r="AC46" s="13">
        <v>0</v>
      </c>
      <c r="AD46" s="13">
        <v>0</v>
      </c>
      <c r="AE46" s="13">
        <v>0</v>
      </c>
      <c r="AF46" s="953">
        <v>0</v>
      </c>
      <c r="AG46" s="953">
        <v>0</v>
      </c>
      <c r="AH46" s="953">
        <v>0</v>
      </c>
      <c r="AI46" s="953">
        <v>0</v>
      </c>
      <c r="AJ46" s="953">
        <v>0</v>
      </c>
      <c r="AK46" s="954">
        <v>0</v>
      </c>
      <c r="AL46" s="953">
        <v>0</v>
      </c>
      <c r="AM46" s="953">
        <v>0</v>
      </c>
      <c r="AN46" s="955">
        <v>0</v>
      </c>
      <c r="AO46" s="954">
        <v>0</v>
      </c>
      <c r="AP46" s="953">
        <v>0</v>
      </c>
      <c r="AQ46" s="953">
        <v>0</v>
      </c>
      <c r="AR46" s="1436">
        <v>0</v>
      </c>
      <c r="AS46" s="447"/>
      <c r="AT46" s="447"/>
      <c r="AU46" s="455"/>
      <c r="AV46" s="455"/>
      <c r="AW46" s="455"/>
      <c r="AX46" s="455"/>
      <c r="AZ46" s="26"/>
      <c r="BA46" s="428"/>
      <c r="BB46" s="428"/>
      <c r="BC46" s="428"/>
      <c r="BD46" s="428"/>
      <c r="BE46" s="428"/>
      <c r="BF46" s="428"/>
      <c r="BG46" s="428"/>
      <c r="BH46" s="428"/>
      <c r="BI46" s="428"/>
      <c r="BJ46" s="428"/>
      <c r="BK46" s="428"/>
      <c r="BL46" s="428"/>
      <c r="BM46" s="428"/>
      <c r="BN46" s="427"/>
      <c r="BO46" s="427"/>
      <c r="BP46" s="427"/>
      <c r="BQ46" s="427"/>
      <c r="BR46" s="427"/>
      <c r="BS46" s="427"/>
      <c r="BT46" s="427"/>
      <c r="BU46" s="427"/>
    </row>
    <row r="47" spans="1:73" ht="14.1" customHeight="1">
      <c r="A47" s="191" t="s">
        <v>91</v>
      </c>
      <c r="B47" s="155">
        <v>0</v>
      </c>
      <c r="C47" s="155">
        <v>0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0.31280000000000002</v>
      </c>
      <c r="N47" s="155">
        <v>0.76619999999999999</v>
      </c>
      <c r="O47" s="191" t="s">
        <v>91</v>
      </c>
      <c r="P47" s="155">
        <v>1.3320999999999998</v>
      </c>
      <c r="Q47" s="155">
        <v>0.27100000000000002</v>
      </c>
      <c r="R47" s="155">
        <v>0.57220000000000004</v>
      </c>
      <c r="S47" s="155">
        <v>0.51070000000000004</v>
      </c>
      <c r="T47" s="12">
        <v>0.60109999999999997</v>
      </c>
      <c r="U47" s="12">
        <v>0.46150000000000002</v>
      </c>
      <c r="V47" s="12">
        <v>0.78039999999999998</v>
      </c>
      <c r="W47" s="12">
        <v>0.90410000000000001</v>
      </c>
      <c r="X47" s="12">
        <v>8.0200000000000007E-2</v>
      </c>
      <c r="Y47" s="12">
        <v>4.9100000000000005E-2</v>
      </c>
      <c r="Z47" s="12">
        <v>0</v>
      </c>
      <c r="AA47" s="12">
        <v>0</v>
      </c>
      <c r="AB47" s="191" t="s">
        <v>91</v>
      </c>
      <c r="AC47" s="13">
        <v>0</v>
      </c>
      <c r="AD47" s="13">
        <v>0</v>
      </c>
      <c r="AE47" s="13">
        <v>0</v>
      </c>
      <c r="AF47" s="953">
        <v>13.249363449780001</v>
      </c>
      <c r="AG47" s="953">
        <v>0</v>
      </c>
      <c r="AH47" s="953">
        <v>0</v>
      </c>
      <c r="AI47" s="953">
        <v>0</v>
      </c>
      <c r="AJ47" s="953">
        <v>3.3301978399999997E-3</v>
      </c>
      <c r="AK47" s="954">
        <v>0</v>
      </c>
      <c r="AL47" s="953">
        <v>0</v>
      </c>
      <c r="AM47" s="953">
        <v>0</v>
      </c>
      <c r="AN47" s="955">
        <v>2.3319227400000002E-3</v>
      </c>
      <c r="AO47" s="954">
        <v>0</v>
      </c>
      <c r="AP47" s="953">
        <v>0</v>
      </c>
      <c r="AQ47" s="953">
        <v>0</v>
      </c>
      <c r="AR47" s="1436">
        <v>0</v>
      </c>
      <c r="AS47" s="447"/>
      <c r="AT47" s="447"/>
      <c r="AU47" s="455"/>
      <c r="AV47" s="455"/>
      <c r="AW47" s="455"/>
      <c r="AX47" s="455"/>
      <c r="AZ47" s="26"/>
      <c r="BA47" s="428"/>
      <c r="BB47" s="428"/>
      <c r="BC47" s="428"/>
      <c r="BD47" s="428"/>
      <c r="BE47" s="428"/>
      <c r="BF47" s="428"/>
      <c r="BG47" s="428"/>
      <c r="BH47" s="428"/>
      <c r="BI47" s="428"/>
      <c r="BJ47" s="428"/>
      <c r="BK47" s="428"/>
      <c r="BL47" s="428"/>
      <c r="BM47" s="428"/>
      <c r="BN47" s="427"/>
      <c r="BO47" s="427"/>
      <c r="BP47" s="427"/>
      <c r="BQ47" s="427"/>
      <c r="BR47" s="427"/>
      <c r="BS47" s="427"/>
      <c r="BT47" s="427"/>
      <c r="BU47" s="427"/>
    </row>
    <row r="48" spans="1:73" s="11" customFormat="1" ht="14.1" customHeight="1">
      <c r="A48" s="190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90"/>
      <c r="P48" s="155"/>
      <c r="Q48" s="155"/>
      <c r="R48" s="155"/>
      <c r="S48" s="155"/>
      <c r="T48" s="12"/>
      <c r="U48" s="12"/>
      <c r="V48" s="12"/>
      <c r="W48" s="12"/>
      <c r="X48" s="12"/>
      <c r="Y48" s="12"/>
      <c r="Z48" s="12"/>
      <c r="AA48" s="12"/>
      <c r="AB48" s="190"/>
      <c r="AC48" s="13"/>
      <c r="AD48" s="13"/>
      <c r="AE48" s="13"/>
      <c r="AF48" s="953"/>
      <c r="AG48" s="953"/>
      <c r="AH48" s="953"/>
      <c r="AI48" s="953"/>
      <c r="AJ48" s="953"/>
      <c r="AK48" s="954"/>
      <c r="AL48" s="953"/>
      <c r="AM48" s="953"/>
      <c r="AN48" s="955"/>
      <c r="AO48" s="954"/>
      <c r="AP48" s="953"/>
      <c r="AQ48" s="953"/>
      <c r="AR48" s="1436"/>
      <c r="AS48" s="446"/>
      <c r="AT48" s="446"/>
      <c r="AU48" s="454"/>
      <c r="AV48" s="454"/>
      <c r="AW48" s="454"/>
      <c r="AX48" s="454"/>
      <c r="AZ48" s="26"/>
      <c r="BA48" s="428"/>
      <c r="BB48" s="428"/>
      <c r="BC48" s="428"/>
      <c r="BD48" s="428"/>
      <c r="BE48" s="428"/>
      <c r="BF48" s="428"/>
      <c r="BG48" s="428"/>
      <c r="BH48" s="428"/>
      <c r="BI48" s="428"/>
      <c r="BJ48" s="428"/>
      <c r="BK48" s="428"/>
      <c r="BL48" s="428"/>
      <c r="BM48" s="428"/>
      <c r="BN48" s="427"/>
      <c r="BO48" s="427"/>
      <c r="BP48" s="427"/>
      <c r="BQ48" s="427"/>
      <c r="BR48" s="427"/>
      <c r="BS48" s="427"/>
      <c r="BT48" s="427"/>
      <c r="BU48" s="427"/>
    </row>
    <row r="49" spans="1:73" ht="14.1" customHeight="1">
      <c r="A49" s="188" t="s">
        <v>92</v>
      </c>
      <c r="B49" s="184">
        <v>0</v>
      </c>
      <c r="C49" s="184">
        <v>0</v>
      </c>
      <c r="D49" s="184">
        <v>0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0.56989999999999996</v>
      </c>
      <c r="N49" s="184">
        <v>0.85</v>
      </c>
      <c r="O49" s="188" t="s">
        <v>92</v>
      </c>
      <c r="P49" s="184">
        <v>0.76336894150000001</v>
      </c>
      <c r="Q49" s="184">
        <v>0.60395794199999997</v>
      </c>
      <c r="R49" s="184">
        <v>0.96650567333000004</v>
      </c>
      <c r="S49" s="184">
        <v>0.77830183237999995</v>
      </c>
      <c r="T49" s="9">
        <v>0.51730546177999992</v>
      </c>
      <c r="U49" s="9">
        <v>0.88399046328999997</v>
      </c>
      <c r="V49" s="9">
        <v>2.1634373661199997</v>
      </c>
      <c r="W49" s="9">
        <v>3.10306057243</v>
      </c>
      <c r="X49" s="9">
        <v>1.6455</v>
      </c>
      <c r="Y49" s="9">
        <v>1.7044999999999999</v>
      </c>
      <c r="Z49" s="9">
        <v>1.9307720784</v>
      </c>
      <c r="AA49" s="9">
        <v>2.1333000000000002</v>
      </c>
      <c r="AB49" s="188" t="s">
        <v>92</v>
      </c>
      <c r="AC49" s="10">
        <v>2.8352536186699999</v>
      </c>
      <c r="AD49" s="10">
        <v>7.4185021222599996</v>
      </c>
      <c r="AE49" s="10">
        <v>7.4187112658299998</v>
      </c>
      <c r="AF49" s="125">
        <v>1.6858912722299999</v>
      </c>
      <c r="AG49" s="125">
        <v>40.453342698580002</v>
      </c>
      <c r="AH49" s="125">
        <v>29.668590053619997</v>
      </c>
      <c r="AI49" s="125">
        <v>29.26545692362</v>
      </c>
      <c r="AJ49" s="125">
        <v>5.5418179451999992</v>
      </c>
      <c r="AK49" s="951">
        <v>5.2031245555399996</v>
      </c>
      <c r="AL49" s="125">
        <v>5.5554271923299998</v>
      </c>
      <c r="AM49" s="125">
        <v>5.9514390022099999</v>
      </c>
      <c r="AN49" s="952">
        <v>5.91456498348</v>
      </c>
      <c r="AO49" s="951">
        <v>6.99638367909</v>
      </c>
      <c r="AP49" s="125">
        <v>9.1921912498200005</v>
      </c>
      <c r="AQ49" s="125">
        <v>10.08694959334</v>
      </c>
      <c r="AR49" s="1435">
        <v>11.035028295329999</v>
      </c>
      <c r="AS49" s="447"/>
      <c r="AT49" s="447"/>
      <c r="AU49" s="455"/>
      <c r="AV49" s="455"/>
      <c r="AW49" s="455"/>
      <c r="AX49" s="455"/>
      <c r="AZ49" s="430"/>
      <c r="BA49" s="428"/>
      <c r="BB49" s="428"/>
      <c r="BC49" s="428"/>
      <c r="BD49" s="428"/>
      <c r="BE49" s="428"/>
      <c r="BF49" s="428"/>
      <c r="BG49" s="428"/>
      <c r="BH49" s="428"/>
      <c r="BI49" s="428"/>
      <c r="BJ49" s="428"/>
      <c r="BK49" s="428"/>
      <c r="BL49" s="428"/>
      <c r="BM49" s="428"/>
      <c r="BN49" s="427"/>
      <c r="BO49" s="427"/>
      <c r="BP49" s="427"/>
      <c r="BQ49" s="427"/>
      <c r="BR49" s="427"/>
      <c r="BS49" s="427"/>
      <c r="BT49" s="427"/>
      <c r="BU49" s="427"/>
    </row>
    <row r="50" spans="1:73" s="11" customFormat="1" ht="14.1" customHeight="1">
      <c r="A50" s="190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90"/>
      <c r="P50" s="155"/>
      <c r="Q50" s="155"/>
      <c r="R50" s="155"/>
      <c r="S50" s="155"/>
      <c r="T50" s="12"/>
      <c r="U50" s="12"/>
      <c r="V50" s="12"/>
      <c r="W50" s="12"/>
      <c r="X50" s="12"/>
      <c r="Y50" s="12"/>
      <c r="Z50" s="12"/>
      <c r="AA50" s="12"/>
      <c r="AB50" s="190"/>
      <c r="AC50" s="13"/>
      <c r="AD50" s="13"/>
      <c r="AE50" s="13"/>
      <c r="AF50" s="953"/>
      <c r="AG50" s="953"/>
      <c r="AH50" s="953"/>
      <c r="AI50" s="953"/>
      <c r="AJ50" s="953"/>
      <c r="AK50" s="954"/>
      <c r="AL50" s="953"/>
      <c r="AM50" s="953"/>
      <c r="AN50" s="955"/>
      <c r="AO50" s="954"/>
      <c r="AP50" s="953"/>
      <c r="AQ50" s="953"/>
      <c r="AR50" s="1436"/>
      <c r="AS50" s="446"/>
      <c r="AT50" s="446"/>
      <c r="AU50" s="454"/>
      <c r="AV50" s="454"/>
      <c r="AW50" s="454"/>
      <c r="AX50" s="454"/>
      <c r="AZ50" s="26"/>
      <c r="BA50" s="428"/>
      <c r="BB50" s="428"/>
      <c r="BC50" s="428"/>
      <c r="BD50" s="428"/>
      <c r="BE50" s="428"/>
      <c r="BF50" s="428"/>
      <c r="BG50" s="428"/>
      <c r="BH50" s="428"/>
      <c r="BI50" s="428"/>
      <c r="BJ50" s="428"/>
      <c r="BK50" s="428"/>
      <c r="BL50" s="428"/>
      <c r="BM50" s="428"/>
      <c r="BN50" s="427"/>
      <c r="BO50" s="427"/>
      <c r="BP50" s="427"/>
      <c r="BQ50" s="427"/>
      <c r="BR50" s="427"/>
      <c r="BS50" s="427"/>
      <c r="BT50" s="427"/>
      <c r="BU50" s="427"/>
    </row>
    <row r="51" spans="1:73" ht="14.1" customHeight="1">
      <c r="A51" s="188" t="s">
        <v>93</v>
      </c>
      <c r="B51" s="184">
        <v>0.56570000000000009</v>
      </c>
      <c r="C51" s="184">
        <v>0.56540000000000001</v>
      </c>
      <c r="D51" s="184">
        <v>0.67230000000000001</v>
      </c>
      <c r="E51" s="184">
        <v>0.88749999999999996</v>
      </c>
      <c r="F51" s="184">
        <v>0</v>
      </c>
      <c r="G51" s="184">
        <v>0</v>
      </c>
      <c r="H51" s="184">
        <v>0</v>
      </c>
      <c r="I51" s="184">
        <v>0</v>
      </c>
      <c r="J51" s="184">
        <v>2.5733000000000001</v>
      </c>
      <c r="K51" s="184">
        <v>0.7298</v>
      </c>
      <c r="L51" s="184">
        <v>1.5449000000000002</v>
      </c>
      <c r="M51" s="184">
        <v>3.855</v>
      </c>
      <c r="N51" s="184">
        <v>7.8018999999999998</v>
      </c>
      <c r="O51" s="188" t="s">
        <v>93</v>
      </c>
      <c r="P51" s="184">
        <v>12.98731940159</v>
      </c>
      <c r="Q51" s="184">
        <v>24.222239661490001</v>
      </c>
      <c r="R51" s="184">
        <v>27.696941728270005</v>
      </c>
      <c r="S51" s="184">
        <v>21.282093991140002</v>
      </c>
      <c r="T51" s="9">
        <v>21.817752112560001</v>
      </c>
      <c r="U51" s="9">
        <v>22.070487652499999</v>
      </c>
      <c r="V51" s="9">
        <v>36.176045374910004</v>
      </c>
      <c r="W51" s="9">
        <v>20.603969695410001</v>
      </c>
      <c r="X51" s="9">
        <v>5.553799999999999</v>
      </c>
      <c r="Y51" s="9">
        <v>15.5715</v>
      </c>
      <c r="Z51" s="9">
        <v>91.982399999999998</v>
      </c>
      <c r="AA51" s="9">
        <v>60.946300000000001</v>
      </c>
      <c r="AB51" s="188" t="s">
        <v>93</v>
      </c>
      <c r="AC51" s="10">
        <v>130.18741424835</v>
      </c>
      <c r="AD51" s="10">
        <v>224.59949567438002</v>
      </c>
      <c r="AE51" s="10">
        <v>67.171897830510005</v>
      </c>
      <c r="AF51" s="125">
        <v>684.80767394974998</v>
      </c>
      <c r="AG51" s="125">
        <v>765.45322340386997</v>
      </c>
      <c r="AH51" s="125">
        <v>793.04899948760999</v>
      </c>
      <c r="AI51" s="125">
        <v>1052.5559801955901</v>
      </c>
      <c r="AJ51" s="125">
        <v>806.53155308351006</v>
      </c>
      <c r="AK51" s="951">
        <v>2447.9968021555501</v>
      </c>
      <c r="AL51" s="125">
        <v>993.89652207897996</v>
      </c>
      <c r="AM51" s="125">
        <v>986.66877859470992</v>
      </c>
      <c r="AN51" s="952">
        <v>774.24900238025998</v>
      </c>
      <c r="AO51" s="951">
        <v>825.21888455448993</v>
      </c>
      <c r="AP51" s="125">
        <v>1400.07518617441</v>
      </c>
      <c r="AQ51" s="125">
        <v>1146.4798399477502</v>
      </c>
      <c r="AR51" s="1435">
        <v>1225.18140657155</v>
      </c>
      <c r="AS51" s="447"/>
      <c r="AT51" s="447"/>
      <c r="AU51" s="455"/>
      <c r="AV51" s="455"/>
      <c r="AW51" s="455"/>
      <c r="AX51" s="455"/>
      <c r="AZ51" s="430"/>
      <c r="BA51" s="428"/>
      <c r="BB51" s="428"/>
      <c r="BC51" s="428"/>
      <c r="BD51" s="428"/>
      <c r="BE51" s="428"/>
      <c r="BF51" s="428"/>
      <c r="BG51" s="428"/>
      <c r="BH51" s="428"/>
      <c r="BI51" s="428"/>
      <c r="BJ51" s="428"/>
      <c r="BK51" s="428"/>
      <c r="BL51" s="428"/>
      <c r="BM51" s="428"/>
      <c r="BN51" s="427"/>
      <c r="BO51" s="427"/>
      <c r="BP51" s="427"/>
      <c r="BQ51" s="427"/>
      <c r="BR51" s="427"/>
      <c r="BS51" s="427"/>
      <c r="BT51" s="427"/>
      <c r="BU51" s="427"/>
    </row>
    <row r="52" spans="1:73" ht="15" customHeight="1">
      <c r="A52" s="191" t="s">
        <v>94</v>
      </c>
      <c r="B52" s="155">
        <v>0</v>
      </c>
      <c r="C52" s="155">
        <v>0</v>
      </c>
      <c r="D52" s="155">
        <v>0</v>
      </c>
      <c r="E52" s="155">
        <v>0</v>
      </c>
      <c r="F52" s="155">
        <v>0</v>
      </c>
      <c r="G52" s="155">
        <v>0</v>
      </c>
      <c r="H52" s="155">
        <v>0</v>
      </c>
      <c r="I52" s="155">
        <v>0</v>
      </c>
      <c r="J52" s="155">
        <v>0</v>
      </c>
      <c r="K52" s="155">
        <v>0</v>
      </c>
      <c r="L52" s="155">
        <v>0</v>
      </c>
      <c r="M52" s="155">
        <v>1.8022</v>
      </c>
      <c r="N52" s="155">
        <v>5.3218000000000005</v>
      </c>
      <c r="O52" s="191" t="s">
        <v>94</v>
      </c>
      <c r="P52" s="155">
        <v>9.6507298978799998</v>
      </c>
      <c r="Q52" s="155">
        <v>18.77939537991</v>
      </c>
      <c r="R52" s="155">
        <v>18.318905397810003</v>
      </c>
      <c r="S52" s="155">
        <v>16.747331534329998</v>
      </c>
      <c r="T52" s="12">
        <v>17.576206099380002</v>
      </c>
      <c r="U52" s="12">
        <v>17.674900734970002</v>
      </c>
      <c r="V52" s="12">
        <v>29.190532711900001</v>
      </c>
      <c r="W52" s="12">
        <v>10.43968187374</v>
      </c>
      <c r="X52" s="12">
        <v>2.0750999999999999</v>
      </c>
      <c r="Y52" s="12">
        <v>9.2059999999999995</v>
      </c>
      <c r="Z52" s="12">
        <v>42.55</v>
      </c>
      <c r="AA52" s="12">
        <v>57.107399999999998</v>
      </c>
      <c r="AB52" s="191" t="s">
        <v>94</v>
      </c>
      <c r="AC52" s="13">
        <v>0</v>
      </c>
      <c r="AD52" s="13">
        <v>10</v>
      </c>
      <c r="AE52" s="13">
        <v>10</v>
      </c>
      <c r="AF52" s="953">
        <v>674.99999999999</v>
      </c>
      <c r="AG52" s="953">
        <v>735.86296317949996</v>
      </c>
      <c r="AH52" s="953">
        <v>708.09980633820999</v>
      </c>
      <c r="AI52" s="953">
        <v>773.45921904445993</v>
      </c>
      <c r="AJ52" s="953">
        <v>791.97253174217997</v>
      </c>
      <c r="AK52" s="954">
        <v>2291.0606937929601</v>
      </c>
      <c r="AL52" s="953">
        <v>770.50242995125996</v>
      </c>
      <c r="AM52" s="953">
        <v>769.75063489426998</v>
      </c>
      <c r="AN52" s="955">
        <v>774.24900238025998</v>
      </c>
      <c r="AO52" s="954">
        <v>825.21888455448993</v>
      </c>
      <c r="AP52" s="953">
        <v>1400.07518617441</v>
      </c>
      <c r="AQ52" s="953">
        <v>1146.4798399477502</v>
      </c>
      <c r="AR52" s="1436">
        <v>1225.18140657155</v>
      </c>
      <c r="AS52" s="447"/>
      <c r="AT52" s="447"/>
      <c r="AU52" s="455"/>
      <c r="AV52" s="455"/>
      <c r="AW52" s="455"/>
      <c r="AX52" s="455"/>
      <c r="AZ52" s="26"/>
      <c r="BA52" s="428"/>
      <c r="BB52" s="428"/>
      <c r="BC52" s="428"/>
      <c r="BD52" s="428"/>
      <c r="BE52" s="428"/>
      <c r="BF52" s="428"/>
      <c r="BG52" s="428"/>
      <c r="BH52" s="428"/>
      <c r="BI52" s="428"/>
      <c r="BJ52" s="428"/>
      <c r="BK52" s="428"/>
      <c r="BL52" s="428"/>
      <c r="BM52" s="428"/>
      <c r="BN52" s="427"/>
      <c r="BO52" s="427"/>
      <c r="BP52" s="427"/>
      <c r="BQ52" s="427"/>
      <c r="BR52" s="427"/>
      <c r="BS52" s="427"/>
      <c r="BT52" s="427"/>
      <c r="BU52" s="427"/>
    </row>
    <row r="53" spans="1:73" ht="14.1" customHeight="1">
      <c r="A53" s="191" t="s">
        <v>796</v>
      </c>
      <c r="B53" s="155">
        <v>0</v>
      </c>
      <c r="C53" s="155">
        <v>0</v>
      </c>
      <c r="D53" s="155">
        <v>0</v>
      </c>
      <c r="E53" s="155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0.14780000000000001</v>
      </c>
      <c r="N53" s="155">
        <v>1.2887999999999999</v>
      </c>
      <c r="O53" s="191" t="s">
        <v>796</v>
      </c>
      <c r="P53" s="155">
        <v>1.56827196921</v>
      </c>
      <c r="Q53" s="155">
        <v>2.8829435424300001</v>
      </c>
      <c r="R53" s="155">
        <v>2.9606640082100002</v>
      </c>
      <c r="S53" s="155">
        <v>2.9424582312800003</v>
      </c>
      <c r="T53" s="12">
        <v>2.8640892668699998</v>
      </c>
      <c r="U53" s="12">
        <v>2.8171866512100001</v>
      </c>
      <c r="V53" s="12">
        <v>2.7563340312099998</v>
      </c>
      <c r="W53" s="12">
        <v>5.5836171801700001</v>
      </c>
      <c r="X53" s="12">
        <v>3.4491999999999998</v>
      </c>
      <c r="Y53" s="12">
        <v>5.54</v>
      </c>
      <c r="Z53" s="12">
        <v>8.1319999999999997</v>
      </c>
      <c r="AA53" s="12">
        <v>3.8389000000000002</v>
      </c>
      <c r="AB53" s="191" t="s">
        <v>1085</v>
      </c>
      <c r="AC53" s="13">
        <v>0</v>
      </c>
      <c r="AD53" s="13">
        <v>0</v>
      </c>
      <c r="AE53" s="13">
        <v>0</v>
      </c>
      <c r="AF53" s="953">
        <v>0</v>
      </c>
      <c r="AG53" s="953">
        <v>0</v>
      </c>
      <c r="AH53" s="953">
        <v>0</v>
      </c>
      <c r="AI53" s="953">
        <v>0</v>
      </c>
      <c r="AJ53" s="953">
        <v>0</v>
      </c>
      <c r="AK53" s="954">
        <v>0</v>
      </c>
      <c r="AL53" s="953">
        <v>0</v>
      </c>
      <c r="AM53" s="953">
        <v>0</v>
      </c>
      <c r="AN53" s="955">
        <v>0</v>
      </c>
      <c r="AO53" s="954">
        <v>0</v>
      </c>
      <c r="AP53" s="953">
        <v>0</v>
      </c>
      <c r="AQ53" s="953">
        <v>0</v>
      </c>
      <c r="AR53" s="1436">
        <v>0</v>
      </c>
      <c r="AS53" s="447"/>
      <c r="AT53" s="447"/>
      <c r="AU53" s="455"/>
      <c r="AV53" s="455"/>
      <c r="AW53" s="455"/>
      <c r="AX53" s="455"/>
      <c r="AZ53" s="26"/>
      <c r="BA53" s="428"/>
      <c r="BB53" s="428"/>
      <c r="BC53" s="428"/>
      <c r="BD53" s="428"/>
      <c r="BE53" s="428"/>
      <c r="BF53" s="428"/>
      <c r="BG53" s="428"/>
      <c r="BH53" s="428"/>
      <c r="BI53" s="428"/>
      <c r="BJ53" s="428"/>
      <c r="BK53" s="428"/>
      <c r="BL53" s="428"/>
      <c r="BM53" s="428"/>
      <c r="BN53" s="427"/>
      <c r="BO53" s="427"/>
      <c r="BP53" s="427"/>
      <c r="BQ53" s="427"/>
      <c r="BR53" s="427"/>
      <c r="BS53" s="427"/>
      <c r="BT53" s="427"/>
      <c r="BU53" s="427"/>
    </row>
    <row r="54" spans="1:73" ht="14.1" customHeight="1">
      <c r="A54" s="191" t="s">
        <v>95</v>
      </c>
      <c r="B54" s="155">
        <v>0.56570000000000009</v>
      </c>
      <c r="C54" s="155">
        <v>0.56540000000000001</v>
      </c>
      <c r="D54" s="155">
        <v>0.67230000000000001</v>
      </c>
      <c r="E54" s="155">
        <v>0.88749999999999996</v>
      </c>
      <c r="F54" s="155" t="s">
        <v>47</v>
      </c>
      <c r="G54" s="155">
        <v>0</v>
      </c>
      <c r="H54" s="155">
        <v>0</v>
      </c>
      <c r="I54" s="155">
        <v>0</v>
      </c>
      <c r="J54" s="155">
        <v>2.5733000000000001</v>
      </c>
      <c r="K54" s="155">
        <v>0.7298</v>
      </c>
      <c r="L54" s="155">
        <v>1.5449000000000002</v>
      </c>
      <c r="M54" s="155">
        <v>1.905</v>
      </c>
      <c r="N54" s="155">
        <v>1.1913</v>
      </c>
      <c r="O54" s="191" t="s">
        <v>95</v>
      </c>
      <c r="P54" s="155">
        <v>1.7683175345</v>
      </c>
      <c r="Q54" s="155">
        <v>2.5599007391499997</v>
      </c>
      <c r="R54" s="155">
        <v>6.4173723222500003</v>
      </c>
      <c r="S54" s="155">
        <v>1.59190422553</v>
      </c>
      <c r="T54" s="12">
        <v>1.3652567463099998</v>
      </c>
      <c r="U54" s="12">
        <v>1.5784002663199999</v>
      </c>
      <c r="V54" s="12">
        <v>4.2291786318</v>
      </c>
      <c r="W54" s="12">
        <v>4.5806706415000003</v>
      </c>
      <c r="X54" s="12">
        <v>2.9499999999999998E-2</v>
      </c>
      <c r="Y54" s="12">
        <v>0</v>
      </c>
      <c r="Z54" s="12">
        <v>41.300400000000003</v>
      </c>
      <c r="AA54" s="12">
        <v>0</v>
      </c>
      <c r="AB54" s="191" t="s">
        <v>95</v>
      </c>
      <c r="AC54" s="13">
        <v>130.18741424835</v>
      </c>
      <c r="AD54" s="13">
        <v>214.59949567438002</v>
      </c>
      <c r="AE54" s="13">
        <v>57.171897830510005</v>
      </c>
      <c r="AF54" s="953">
        <v>9.8076739497600016</v>
      </c>
      <c r="AG54" s="953">
        <v>29.590260224369999</v>
      </c>
      <c r="AH54" s="953">
        <v>84.949193149399989</v>
      </c>
      <c r="AI54" s="953">
        <v>279.09676115113001</v>
      </c>
      <c r="AJ54" s="953">
        <v>10.85792134133</v>
      </c>
      <c r="AK54" s="954">
        <v>156.93610836259001</v>
      </c>
      <c r="AL54" s="953">
        <v>223.39409212772</v>
      </c>
      <c r="AM54" s="953">
        <v>216.91814370044</v>
      </c>
      <c r="AN54" s="955">
        <v>0</v>
      </c>
      <c r="AO54" s="954">
        <v>0</v>
      </c>
      <c r="AP54" s="953">
        <v>0</v>
      </c>
      <c r="AQ54" s="953">
        <v>0</v>
      </c>
      <c r="AR54" s="1436">
        <v>0</v>
      </c>
      <c r="AS54" s="447"/>
      <c r="AT54" s="447"/>
      <c r="AU54" s="455"/>
      <c r="AV54" s="455"/>
      <c r="AW54" s="455"/>
      <c r="AX54" s="455"/>
      <c r="AZ54" s="26"/>
      <c r="BA54" s="428"/>
      <c r="BB54" s="428"/>
      <c r="BC54" s="428"/>
      <c r="BD54" s="428"/>
      <c r="BE54" s="428"/>
      <c r="BF54" s="428"/>
      <c r="BG54" s="428"/>
      <c r="BH54" s="428"/>
      <c r="BI54" s="428"/>
      <c r="BJ54" s="428"/>
      <c r="BK54" s="428"/>
      <c r="BL54" s="428"/>
      <c r="BM54" s="428"/>
      <c r="BN54" s="427"/>
      <c r="BO54" s="427"/>
      <c r="BP54" s="427"/>
      <c r="BQ54" s="427"/>
      <c r="BR54" s="427"/>
      <c r="BS54" s="427"/>
      <c r="BT54" s="427"/>
      <c r="BU54" s="427"/>
    </row>
    <row r="55" spans="1:73" ht="14.1" customHeight="1">
      <c r="A55" s="191" t="s">
        <v>96</v>
      </c>
      <c r="B55" s="155">
        <v>0</v>
      </c>
      <c r="C55" s="155">
        <v>0</v>
      </c>
      <c r="D55" s="155">
        <v>0</v>
      </c>
      <c r="E55" s="155">
        <v>0</v>
      </c>
      <c r="F55" s="155">
        <v>0</v>
      </c>
      <c r="G55" s="155">
        <v>0</v>
      </c>
      <c r="H55" s="155">
        <v>0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  <c r="O55" s="191" t="s">
        <v>96</v>
      </c>
      <c r="P55" s="155">
        <v>0</v>
      </c>
      <c r="Q55" s="155">
        <v>0</v>
      </c>
      <c r="R55" s="155">
        <v>0</v>
      </c>
      <c r="S55" s="155">
        <v>4.0000000000000002E-4</v>
      </c>
      <c r="T55" s="12">
        <v>1.2199999999999999E-2</v>
      </c>
      <c r="U55" s="12">
        <v>0</v>
      </c>
      <c r="V55" s="12">
        <v>0</v>
      </c>
      <c r="W55" s="15">
        <v>0</v>
      </c>
      <c r="X55" s="15">
        <v>0</v>
      </c>
      <c r="Y55" s="15">
        <v>0.82550000000000001</v>
      </c>
      <c r="Z55" s="15">
        <v>0</v>
      </c>
      <c r="AA55" s="15">
        <v>0</v>
      </c>
      <c r="AB55" s="191" t="s">
        <v>1210</v>
      </c>
      <c r="AC55" s="13">
        <v>0</v>
      </c>
      <c r="AD55" s="13">
        <v>0</v>
      </c>
      <c r="AE55" s="13">
        <v>0</v>
      </c>
      <c r="AF55" s="953">
        <v>0</v>
      </c>
      <c r="AG55" s="953">
        <v>0</v>
      </c>
      <c r="AH55" s="953">
        <v>0</v>
      </c>
      <c r="AI55" s="953">
        <v>0</v>
      </c>
      <c r="AJ55" s="953">
        <v>3.7010999999999998</v>
      </c>
      <c r="AK55" s="954">
        <v>0</v>
      </c>
      <c r="AL55" s="953">
        <v>0</v>
      </c>
      <c r="AM55" s="953">
        <v>0</v>
      </c>
      <c r="AN55" s="955">
        <v>0</v>
      </c>
      <c r="AO55" s="954">
        <v>0</v>
      </c>
      <c r="AP55" s="953">
        <v>0</v>
      </c>
      <c r="AQ55" s="953">
        <v>0</v>
      </c>
      <c r="AR55" s="1436">
        <v>0</v>
      </c>
      <c r="AS55" s="447"/>
      <c r="AT55" s="447"/>
      <c r="AU55" s="455"/>
      <c r="AV55" s="455"/>
      <c r="AW55" s="455"/>
      <c r="AX55" s="455"/>
      <c r="AZ55" s="26"/>
      <c r="BA55" s="428"/>
      <c r="BB55" s="428"/>
      <c r="BC55" s="428"/>
      <c r="BD55" s="428"/>
      <c r="BE55" s="428"/>
      <c r="BF55" s="428"/>
      <c r="BG55" s="428"/>
      <c r="BH55" s="428"/>
      <c r="BI55" s="428"/>
      <c r="BJ55" s="428"/>
      <c r="BK55" s="428"/>
      <c r="BL55" s="428"/>
      <c r="BM55" s="428"/>
      <c r="BN55" s="427"/>
      <c r="BO55" s="427"/>
      <c r="BP55" s="427"/>
      <c r="BQ55" s="427"/>
      <c r="BR55" s="427"/>
      <c r="BS55" s="427"/>
      <c r="BT55" s="427"/>
      <c r="BU55" s="427"/>
    </row>
    <row r="56" spans="1:73" s="11" customFormat="1" ht="14.1" customHeight="1">
      <c r="A56" s="193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93"/>
      <c r="P56" s="155"/>
      <c r="Q56" s="155"/>
      <c r="R56" s="155"/>
      <c r="S56" s="155"/>
      <c r="T56" s="12"/>
      <c r="U56" s="12"/>
      <c r="V56" s="12"/>
      <c r="W56" s="12"/>
      <c r="X56" s="12"/>
      <c r="Y56" s="12"/>
      <c r="Z56" s="12"/>
      <c r="AA56" s="12"/>
      <c r="AB56" s="193"/>
      <c r="AC56" s="13"/>
      <c r="AD56" s="13"/>
      <c r="AE56" s="13"/>
      <c r="AF56" s="953"/>
      <c r="AG56" s="953"/>
      <c r="AH56" s="953"/>
      <c r="AI56" s="953"/>
      <c r="AJ56" s="953"/>
      <c r="AK56" s="954"/>
      <c r="AL56" s="953"/>
      <c r="AM56" s="953"/>
      <c r="AN56" s="955"/>
      <c r="AO56" s="954"/>
      <c r="AP56" s="953"/>
      <c r="AQ56" s="953"/>
      <c r="AR56" s="1436"/>
      <c r="AS56" s="446"/>
      <c r="AT56" s="446"/>
      <c r="AU56" s="454"/>
      <c r="AV56" s="454"/>
      <c r="AW56" s="454"/>
      <c r="AX56" s="454"/>
      <c r="AZ56" s="26"/>
      <c r="BA56" s="428"/>
      <c r="BB56" s="428"/>
      <c r="BC56" s="428"/>
      <c r="BD56" s="428"/>
      <c r="BE56" s="428"/>
      <c r="BF56" s="428"/>
      <c r="BG56" s="428"/>
      <c r="BH56" s="428"/>
      <c r="BI56" s="428"/>
      <c r="BJ56" s="428"/>
      <c r="BK56" s="428"/>
      <c r="BL56" s="428"/>
      <c r="BM56" s="428"/>
      <c r="BN56" s="427"/>
      <c r="BO56" s="427"/>
      <c r="BP56" s="427"/>
      <c r="BQ56" s="427"/>
      <c r="BR56" s="427"/>
      <c r="BS56" s="427"/>
      <c r="BT56" s="427"/>
      <c r="BU56" s="427"/>
    </row>
    <row r="57" spans="1:73" ht="14.1" customHeight="1">
      <c r="A57" s="188" t="s">
        <v>97</v>
      </c>
      <c r="B57" s="184">
        <v>0.26550000000000001</v>
      </c>
      <c r="C57" s="184">
        <v>0.27339999999999998</v>
      </c>
      <c r="D57" s="184">
        <v>0.31139999999999995</v>
      </c>
      <c r="E57" s="184">
        <v>0.33779999999999999</v>
      </c>
      <c r="F57" s="184">
        <v>0.36069999999999997</v>
      </c>
      <c r="G57" s="184">
        <v>0.3624</v>
      </c>
      <c r="H57" s="184">
        <v>0.54259999999999997</v>
      </c>
      <c r="I57" s="184">
        <v>0.64370000000000005</v>
      </c>
      <c r="J57" s="184">
        <v>0.64490000000000003</v>
      </c>
      <c r="K57" s="184">
        <v>0.6704</v>
      </c>
      <c r="L57" s="184">
        <v>0.74639999999999995</v>
      </c>
      <c r="M57" s="184">
        <v>1.4915999999999998</v>
      </c>
      <c r="N57" s="184">
        <v>3.1</v>
      </c>
      <c r="O57" s="188" t="s">
        <v>97</v>
      </c>
      <c r="P57" s="184">
        <v>2.94101701559</v>
      </c>
      <c r="Q57" s="184">
        <v>3.1597362168199998</v>
      </c>
      <c r="R57" s="184">
        <v>3.2670179098400003</v>
      </c>
      <c r="S57" s="184">
        <v>5.9159689441399994</v>
      </c>
      <c r="T57" s="9">
        <v>4.5801335348699999</v>
      </c>
      <c r="U57" s="9">
        <v>4.5681316719699998</v>
      </c>
      <c r="V57" s="9">
        <v>4.8806660653399998</v>
      </c>
      <c r="W57" s="9">
        <v>6.3300130699899997</v>
      </c>
      <c r="X57" s="9">
        <v>5.4882</v>
      </c>
      <c r="Y57" s="9">
        <v>6.8778799999999993</v>
      </c>
      <c r="Z57" s="9">
        <v>11.343506575959999</v>
      </c>
      <c r="AA57" s="9">
        <v>11.6267</v>
      </c>
      <c r="AB57" s="188" t="s">
        <v>97</v>
      </c>
      <c r="AC57" s="10">
        <v>25.447457662569999</v>
      </c>
      <c r="AD57" s="10">
        <v>228.60667397045</v>
      </c>
      <c r="AE57" s="10">
        <v>252.73009256042999</v>
      </c>
      <c r="AF57" s="125">
        <v>536.52417943091996</v>
      </c>
      <c r="AG57" s="125">
        <v>591.71767966317998</v>
      </c>
      <c r="AH57" s="125">
        <v>4539.4774277829501</v>
      </c>
      <c r="AI57" s="125">
        <v>4679.0463649311905</v>
      </c>
      <c r="AJ57" s="125">
        <v>4570.2682181288201</v>
      </c>
      <c r="AK57" s="951">
        <v>4607.1925400717191</v>
      </c>
      <c r="AL57" s="125">
        <v>4673.1928284524192</v>
      </c>
      <c r="AM57" s="125">
        <v>4668.2825329284897</v>
      </c>
      <c r="AN57" s="952">
        <v>4828.3828289045496</v>
      </c>
      <c r="AO57" s="951">
        <v>4886.3529065955299</v>
      </c>
      <c r="AP57" s="125">
        <v>5032.8457725728604</v>
      </c>
      <c r="AQ57" s="125">
        <v>5072.2479603722095</v>
      </c>
      <c r="AR57" s="1435">
        <v>5024.9882410842492</v>
      </c>
      <c r="AS57" s="447"/>
      <c r="AT57" s="447"/>
      <c r="AU57" s="455"/>
      <c r="AV57" s="455"/>
      <c r="AW57" s="455"/>
      <c r="AX57" s="455"/>
      <c r="AZ57" s="430"/>
      <c r="BA57" s="428"/>
      <c r="BB57" s="428"/>
      <c r="BC57" s="428"/>
      <c r="BD57" s="428"/>
      <c r="BE57" s="428"/>
      <c r="BF57" s="428"/>
      <c r="BG57" s="428"/>
      <c r="BH57" s="428"/>
      <c r="BI57" s="428"/>
      <c r="BJ57" s="428"/>
      <c r="BK57" s="428"/>
      <c r="BL57" s="428"/>
      <c r="BM57" s="428"/>
      <c r="BN57" s="427"/>
      <c r="BO57" s="427"/>
      <c r="BP57" s="427"/>
      <c r="BQ57" s="427"/>
      <c r="BR57" s="427"/>
      <c r="BS57" s="427"/>
      <c r="BT57" s="427"/>
      <c r="BU57" s="427"/>
    </row>
    <row r="58" spans="1:73" ht="14.1" customHeight="1">
      <c r="A58" s="191" t="s">
        <v>98</v>
      </c>
      <c r="B58" s="155">
        <v>0</v>
      </c>
      <c r="C58" s="155">
        <v>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0.47920000000000001</v>
      </c>
      <c r="N58" s="155">
        <v>0.53160000000000007</v>
      </c>
      <c r="O58" s="191" t="s">
        <v>98</v>
      </c>
      <c r="P58" s="155">
        <v>0.55458802821000008</v>
      </c>
      <c r="Q58" s="155">
        <v>0.58828678160000003</v>
      </c>
      <c r="R58" s="155">
        <v>0.58828678160000003</v>
      </c>
      <c r="S58" s="155">
        <v>0.58828678160000003</v>
      </c>
      <c r="T58" s="12">
        <v>0.72620228605999992</v>
      </c>
      <c r="U58" s="12">
        <v>0.72620228605999992</v>
      </c>
      <c r="V58" s="12">
        <v>0.89201208605999993</v>
      </c>
      <c r="W58" s="12">
        <v>1.89201208606</v>
      </c>
      <c r="X58" s="12">
        <v>3.7001999999999997</v>
      </c>
      <c r="Y58" s="12">
        <v>6.8778799999999993</v>
      </c>
      <c r="Z58" s="12">
        <v>9.49382710205</v>
      </c>
      <c r="AA58" s="12">
        <v>9.4937999999999985</v>
      </c>
      <c r="AB58" s="191" t="s">
        <v>98</v>
      </c>
      <c r="AC58" s="13">
        <v>0</v>
      </c>
      <c r="AD58" s="13">
        <v>0</v>
      </c>
      <c r="AE58" s="13">
        <v>0</v>
      </c>
      <c r="AF58" s="953">
        <v>0</v>
      </c>
      <c r="AG58" s="953">
        <v>0</v>
      </c>
      <c r="AH58" s="953">
        <v>0</v>
      </c>
      <c r="AI58" s="953">
        <v>0</v>
      </c>
      <c r="AJ58" s="953">
        <v>0</v>
      </c>
      <c r="AK58" s="954">
        <v>0</v>
      </c>
      <c r="AL58" s="953">
        <v>0</v>
      </c>
      <c r="AM58" s="953">
        <v>0</v>
      </c>
      <c r="AN58" s="955">
        <v>0</v>
      </c>
      <c r="AO58" s="954">
        <v>0</v>
      </c>
      <c r="AP58" s="953">
        <v>0</v>
      </c>
      <c r="AQ58" s="953">
        <v>0</v>
      </c>
      <c r="AR58" s="1436">
        <v>0</v>
      </c>
      <c r="AS58" s="447"/>
      <c r="AT58" s="447"/>
      <c r="AU58" s="455"/>
      <c r="AV58" s="455"/>
      <c r="AW58" s="455"/>
      <c r="AX58" s="455"/>
      <c r="AZ58" s="26"/>
      <c r="BA58" s="428"/>
      <c r="BB58" s="428"/>
      <c r="BC58" s="428"/>
      <c r="BD58" s="428"/>
      <c r="BE58" s="428"/>
      <c r="BF58" s="428"/>
      <c r="BG58" s="428"/>
      <c r="BH58" s="428"/>
      <c r="BI58" s="428"/>
      <c r="BJ58" s="428"/>
      <c r="BK58" s="428"/>
      <c r="BL58" s="428"/>
      <c r="BM58" s="428"/>
      <c r="BN58" s="427"/>
      <c r="BO58" s="427"/>
      <c r="BP58" s="427"/>
      <c r="BQ58" s="427"/>
      <c r="BR58" s="427"/>
      <c r="BS58" s="427"/>
      <c r="BT58" s="427"/>
      <c r="BU58" s="427"/>
    </row>
    <row r="59" spans="1:73" ht="15" customHeight="1">
      <c r="A59" s="191" t="s">
        <v>99</v>
      </c>
      <c r="B59" s="155">
        <v>0.26550000000000001</v>
      </c>
      <c r="C59" s="155">
        <v>0.27339999999999998</v>
      </c>
      <c r="D59" s="155">
        <v>0.31139999999999995</v>
      </c>
      <c r="E59" s="155">
        <v>0.33779999999999999</v>
      </c>
      <c r="F59" s="155">
        <v>0.36069999999999997</v>
      </c>
      <c r="G59" s="155">
        <v>0.3624</v>
      </c>
      <c r="H59" s="155">
        <v>0.54259999999999997</v>
      </c>
      <c r="I59" s="155">
        <v>0.64370000000000005</v>
      </c>
      <c r="J59" s="155">
        <v>0</v>
      </c>
      <c r="K59" s="155">
        <v>0</v>
      </c>
      <c r="L59" s="155">
        <v>0</v>
      </c>
      <c r="M59" s="155">
        <v>1.0124</v>
      </c>
      <c r="N59" s="155">
        <v>25.688400000000001</v>
      </c>
      <c r="O59" s="191" t="s">
        <v>99</v>
      </c>
      <c r="P59" s="155">
        <v>2.38642898738</v>
      </c>
      <c r="Q59" s="155">
        <v>2.5714494352199999</v>
      </c>
      <c r="R59" s="155">
        <v>2.6787311282399999</v>
      </c>
      <c r="S59" s="155">
        <v>5.3276821625399995</v>
      </c>
      <c r="T59" s="12">
        <v>3.8539312488099999</v>
      </c>
      <c r="U59" s="12">
        <v>3.8419293859099999</v>
      </c>
      <c r="V59" s="12">
        <v>3.98865397928</v>
      </c>
      <c r="W59" s="12">
        <v>4.4380009839300003</v>
      </c>
      <c r="X59" s="12">
        <v>1.788</v>
      </c>
      <c r="Y59" s="12">
        <v>0</v>
      </c>
      <c r="Z59" s="12">
        <v>1.8496794739100002</v>
      </c>
      <c r="AA59" s="12">
        <v>2.1329000000000002</v>
      </c>
      <c r="AB59" s="191" t="s">
        <v>99</v>
      </c>
      <c r="AC59" s="13">
        <v>25.447457662569999</v>
      </c>
      <c r="AD59" s="13">
        <v>228.60667397045</v>
      </c>
      <c r="AE59" s="13">
        <v>252.73009256042999</v>
      </c>
      <c r="AF59" s="953">
        <v>536.52417943091996</v>
      </c>
      <c r="AG59" s="953">
        <v>591.71767966317998</v>
      </c>
      <c r="AH59" s="953">
        <v>4539.4774277829501</v>
      </c>
      <c r="AI59" s="953">
        <v>4679.0463649311905</v>
      </c>
      <c r="AJ59" s="953">
        <v>4570.2682181288201</v>
      </c>
      <c r="AK59" s="954">
        <v>4607.1925400717191</v>
      </c>
      <c r="AL59" s="953">
        <v>4673.1928284524192</v>
      </c>
      <c r="AM59" s="953">
        <v>4668.2825329284897</v>
      </c>
      <c r="AN59" s="955">
        <v>4828.3828289045496</v>
      </c>
      <c r="AO59" s="954">
        <v>4886.3529065955299</v>
      </c>
      <c r="AP59" s="953">
        <v>5032.8457725728604</v>
      </c>
      <c r="AQ59" s="953">
        <v>5072.2479603722095</v>
      </c>
      <c r="AR59" s="1436">
        <v>5024.9882410842492</v>
      </c>
      <c r="AS59" s="447"/>
      <c r="AT59" s="447"/>
      <c r="AU59" s="455"/>
      <c r="AV59" s="455"/>
      <c r="AW59" s="455"/>
      <c r="AX59" s="455"/>
      <c r="AZ59" s="26"/>
      <c r="BA59" s="428"/>
      <c r="BB59" s="428"/>
      <c r="BC59" s="428"/>
      <c r="BD59" s="428"/>
      <c r="BE59" s="428"/>
      <c r="BF59" s="428"/>
      <c r="BG59" s="428"/>
      <c r="BH59" s="428"/>
      <c r="BI59" s="428"/>
      <c r="BJ59" s="428"/>
      <c r="BK59" s="428"/>
      <c r="BL59" s="428"/>
      <c r="BM59" s="428"/>
      <c r="BN59" s="427"/>
      <c r="BO59" s="427"/>
      <c r="BP59" s="427"/>
      <c r="BQ59" s="427"/>
      <c r="BR59" s="427"/>
      <c r="BS59" s="427"/>
      <c r="BT59" s="427"/>
      <c r="BU59" s="427"/>
    </row>
    <row r="60" spans="1:73" ht="14.1" customHeight="1">
      <c r="A60" s="191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91"/>
      <c r="P60" s="155"/>
      <c r="Q60" s="155"/>
      <c r="R60" s="155"/>
      <c r="S60" s="155"/>
      <c r="T60" s="12"/>
      <c r="U60" s="12"/>
      <c r="V60" s="12"/>
      <c r="W60" s="12"/>
      <c r="X60" s="12"/>
      <c r="Y60" s="12"/>
      <c r="Z60" s="12"/>
      <c r="AA60" s="12"/>
      <c r="AB60" s="191" t="s">
        <v>1086</v>
      </c>
      <c r="AC60" s="13">
        <v>0</v>
      </c>
      <c r="AD60" s="13">
        <v>0</v>
      </c>
      <c r="AE60" s="13">
        <v>0</v>
      </c>
      <c r="AF60" s="953">
        <v>0</v>
      </c>
      <c r="AG60" s="953">
        <v>0</v>
      </c>
      <c r="AH60" s="953">
        <v>3476.783977645</v>
      </c>
      <c r="AI60" s="953">
        <v>3596.35604227361</v>
      </c>
      <c r="AJ60" s="953">
        <v>3818.8448749999998</v>
      </c>
      <c r="AK60" s="954">
        <v>3818.8448749999998</v>
      </c>
      <c r="AL60" s="953">
        <v>4024.8394435187297</v>
      </c>
      <c r="AM60" s="953">
        <v>4025.6807788405599</v>
      </c>
      <c r="AN60" s="955">
        <v>4028</v>
      </c>
      <c r="AO60" s="954">
        <v>4028</v>
      </c>
      <c r="AP60" s="953">
        <v>4147.8467945205502</v>
      </c>
      <c r="AQ60" s="953">
        <v>4188.89928767123</v>
      </c>
      <c r="AR60" s="1436">
        <v>4136.5706866659802</v>
      </c>
      <c r="AS60" s="448"/>
      <c r="AT60" s="448"/>
      <c r="AU60" s="456"/>
      <c r="AV60" s="456"/>
      <c r="AW60" s="456"/>
      <c r="AX60" s="456"/>
      <c r="AZ60" s="433"/>
      <c r="BA60" s="441"/>
      <c r="BB60" s="441"/>
      <c r="BC60" s="441"/>
      <c r="BD60" s="441"/>
      <c r="BE60" s="441"/>
      <c r="BF60" s="441"/>
      <c r="BG60" s="441"/>
      <c r="BH60" s="441"/>
      <c r="BI60" s="441"/>
      <c r="BJ60" s="441"/>
      <c r="BK60" s="441"/>
      <c r="BL60" s="441"/>
      <c r="BM60" s="441"/>
      <c r="BN60" s="442"/>
      <c r="BO60" s="442"/>
      <c r="BP60" s="442"/>
      <c r="BQ60" s="442"/>
      <c r="BR60" s="442"/>
      <c r="BS60" s="442"/>
      <c r="BT60" s="442"/>
      <c r="BU60" s="442"/>
    </row>
    <row r="61" spans="1:73" ht="14.1" customHeight="1">
      <c r="A61" s="192" t="s">
        <v>797</v>
      </c>
      <c r="B61" s="155">
        <v>0</v>
      </c>
      <c r="C61" s="155">
        <v>0</v>
      </c>
      <c r="D61" s="155">
        <v>0</v>
      </c>
      <c r="E61" s="155">
        <v>0</v>
      </c>
      <c r="F61" s="155">
        <v>0</v>
      </c>
      <c r="G61" s="155">
        <v>0</v>
      </c>
      <c r="H61" s="155">
        <v>0</v>
      </c>
      <c r="I61" s="155">
        <v>0</v>
      </c>
      <c r="J61" s="155">
        <v>0</v>
      </c>
      <c r="K61" s="155">
        <v>0</v>
      </c>
      <c r="L61" s="155">
        <v>0</v>
      </c>
      <c r="M61" s="155">
        <v>6.5299999999999997E-2</v>
      </c>
      <c r="N61" s="155">
        <v>8.2099999999999992E-2</v>
      </c>
      <c r="O61" s="192" t="s">
        <v>797</v>
      </c>
      <c r="P61" s="155">
        <v>8.9518746700000002E-3</v>
      </c>
      <c r="Q61" s="155">
        <v>4.0533289979999998E-2</v>
      </c>
      <c r="R61" s="155">
        <v>4.6457230000000002E-5</v>
      </c>
      <c r="S61" s="155">
        <v>2.0383331457699998</v>
      </c>
      <c r="T61" s="12">
        <v>4.3823035999999998E-4</v>
      </c>
      <c r="U61" s="12">
        <v>2.3232763E-4</v>
      </c>
      <c r="V61" s="12">
        <v>0</v>
      </c>
      <c r="W61" s="15">
        <v>0</v>
      </c>
      <c r="X61" s="15">
        <v>1.788</v>
      </c>
      <c r="Y61" s="15">
        <v>0</v>
      </c>
      <c r="Z61" s="15">
        <v>1.8496794729100001</v>
      </c>
      <c r="AA61" s="15">
        <v>2.1329000000000002</v>
      </c>
      <c r="AB61" s="192" t="s">
        <v>1087</v>
      </c>
      <c r="AC61" s="13">
        <v>0</v>
      </c>
      <c r="AD61" s="13">
        <v>0</v>
      </c>
      <c r="AE61" s="13">
        <v>0</v>
      </c>
      <c r="AF61" s="953">
        <v>0</v>
      </c>
      <c r="AG61" s="953">
        <v>0</v>
      </c>
      <c r="AH61" s="953">
        <v>0</v>
      </c>
      <c r="AI61" s="953">
        <v>0</v>
      </c>
      <c r="AJ61" s="953">
        <v>0</v>
      </c>
      <c r="AK61" s="954">
        <v>0</v>
      </c>
      <c r="AL61" s="953">
        <v>0</v>
      </c>
      <c r="AM61" s="953">
        <v>0</v>
      </c>
      <c r="AN61" s="955">
        <v>0</v>
      </c>
      <c r="AO61" s="954">
        <v>0</v>
      </c>
      <c r="AP61" s="953">
        <v>0</v>
      </c>
      <c r="AQ61" s="953">
        <v>0</v>
      </c>
      <c r="AR61" s="1436">
        <v>0</v>
      </c>
      <c r="AS61" s="447"/>
      <c r="AT61" s="447"/>
      <c r="AU61" s="455"/>
      <c r="AV61" s="455"/>
      <c r="AW61" s="455"/>
      <c r="AX61" s="455"/>
      <c r="AZ61" s="26"/>
      <c r="BA61" s="428"/>
      <c r="BB61" s="428"/>
      <c r="BC61" s="428"/>
      <c r="BD61" s="428"/>
      <c r="BE61" s="428"/>
      <c r="BF61" s="428"/>
      <c r="BG61" s="428"/>
      <c r="BH61" s="428"/>
      <c r="BI61" s="428"/>
      <c r="BJ61" s="428"/>
      <c r="BK61" s="428"/>
      <c r="BL61" s="428"/>
      <c r="BM61" s="428"/>
      <c r="BN61" s="427"/>
      <c r="BO61" s="427"/>
      <c r="BP61" s="427"/>
      <c r="BQ61" s="427"/>
      <c r="BR61" s="427"/>
      <c r="BS61" s="427"/>
      <c r="BT61" s="427"/>
      <c r="BU61" s="427"/>
    </row>
    <row r="62" spans="1:73" ht="14.1" customHeight="1">
      <c r="A62" s="192" t="s">
        <v>100</v>
      </c>
      <c r="B62" s="155">
        <v>0.26550000000000001</v>
      </c>
      <c r="C62" s="155">
        <v>0.27339999999999998</v>
      </c>
      <c r="D62" s="155">
        <v>0.31139999999999995</v>
      </c>
      <c r="E62" s="155">
        <v>0.33779999999999999</v>
      </c>
      <c r="F62" s="155">
        <v>0.36069999999999997</v>
      </c>
      <c r="G62" s="155">
        <v>0.3624</v>
      </c>
      <c r="H62" s="155">
        <v>0.54259999999999997</v>
      </c>
      <c r="I62" s="155">
        <v>0.64370000000000005</v>
      </c>
      <c r="J62" s="155">
        <v>0.64490000000000003</v>
      </c>
      <c r="K62" s="155">
        <v>0.6704</v>
      </c>
      <c r="L62" s="155">
        <v>0.74639999999999995</v>
      </c>
      <c r="M62" s="155">
        <v>0.92200000000000004</v>
      </c>
      <c r="N62" s="155">
        <v>1.1220000000000001</v>
      </c>
      <c r="O62" s="192" t="s">
        <v>100</v>
      </c>
      <c r="P62" s="155">
        <v>2.3719999999999999</v>
      </c>
      <c r="Q62" s="155">
        <v>2.5219999999999998</v>
      </c>
      <c r="R62" s="155">
        <v>2.6720000000000002</v>
      </c>
      <c r="S62" s="155">
        <v>3.2120000000000002</v>
      </c>
      <c r="T62" s="12">
        <v>3.835</v>
      </c>
      <c r="U62" s="12">
        <v>3.835</v>
      </c>
      <c r="V62" s="12">
        <v>3.988</v>
      </c>
      <c r="W62" s="12">
        <v>4.4379999999999997</v>
      </c>
      <c r="X62" s="12">
        <v>0</v>
      </c>
      <c r="Y62" s="12">
        <v>0</v>
      </c>
      <c r="Z62" s="12">
        <v>0</v>
      </c>
      <c r="AA62" s="12">
        <v>0</v>
      </c>
      <c r="AB62" s="192" t="s">
        <v>100</v>
      </c>
      <c r="AC62" s="13">
        <v>0</v>
      </c>
      <c r="AD62" s="13">
        <v>0</v>
      </c>
      <c r="AE62" s="13">
        <v>0</v>
      </c>
      <c r="AF62" s="953">
        <v>0</v>
      </c>
      <c r="AG62" s="953">
        <v>0</v>
      </c>
      <c r="AH62" s="953">
        <v>0</v>
      </c>
      <c r="AI62" s="953">
        <v>0</v>
      </c>
      <c r="AJ62" s="953">
        <v>0</v>
      </c>
      <c r="AK62" s="954">
        <v>0</v>
      </c>
      <c r="AL62" s="953">
        <v>0</v>
      </c>
      <c r="AM62" s="953">
        <v>0</v>
      </c>
      <c r="AN62" s="955">
        <v>0</v>
      </c>
      <c r="AO62" s="954">
        <v>0</v>
      </c>
      <c r="AP62" s="953">
        <v>0</v>
      </c>
      <c r="AQ62" s="953">
        <v>0</v>
      </c>
      <c r="AR62" s="1436">
        <v>0</v>
      </c>
      <c r="AS62" s="447"/>
      <c r="AT62" s="447"/>
      <c r="AU62" s="455"/>
      <c r="AV62" s="455"/>
      <c r="AW62" s="455"/>
      <c r="AX62" s="455"/>
      <c r="AZ62" s="26"/>
      <c r="BA62" s="428"/>
      <c r="BB62" s="428"/>
      <c r="BC62" s="428"/>
      <c r="BD62" s="428"/>
      <c r="BE62" s="428"/>
      <c r="BF62" s="428"/>
      <c r="BG62" s="428"/>
      <c r="BH62" s="428"/>
      <c r="BI62" s="428"/>
      <c r="BJ62" s="428"/>
      <c r="BK62" s="428"/>
      <c r="BL62" s="428"/>
      <c r="BM62" s="428"/>
      <c r="BN62" s="427"/>
      <c r="BO62" s="427"/>
      <c r="BP62" s="427"/>
      <c r="BQ62" s="427"/>
      <c r="BR62" s="427"/>
      <c r="BS62" s="427"/>
      <c r="BT62" s="427"/>
      <c r="BU62" s="427"/>
    </row>
    <row r="63" spans="1:73" s="11" customFormat="1" ht="14.1" customHeight="1">
      <c r="A63" s="192" t="s">
        <v>101</v>
      </c>
      <c r="B63" s="155">
        <v>0</v>
      </c>
      <c r="C63" s="155">
        <v>0</v>
      </c>
      <c r="D63" s="155">
        <v>0</v>
      </c>
      <c r="E63" s="155">
        <v>0</v>
      </c>
      <c r="F63" s="155">
        <v>0</v>
      </c>
      <c r="G63" s="155">
        <v>0</v>
      </c>
      <c r="H63" s="155">
        <v>0</v>
      </c>
      <c r="I63" s="155">
        <v>0</v>
      </c>
      <c r="J63" s="155">
        <v>0</v>
      </c>
      <c r="K63" s="155">
        <v>0</v>
      </c>
      <c r="L63" s="155">
        <v>0</v>
      </c>
      <c r="M63" s="155">
        <v>2.5000000000000001E-2</v>
      </c>
      <c r="N63" s="155">
        <v>1.3642999999999998</v>
      </c>
      <c r="O63" s="192" t="s">
        <v>101</v>
      </c>
      <c r="P63" s="155">
        <v>5.4771127099999999E-3</v>
      </c>
      <c r="Q63" s="155">
        <v>8.9161452400000011E-3</v>
      </c>
      <c r="R63" s="155">
        <v>6.6846710099999996E-3</v>
      </c>
      <c r="S63" s="155">
        <v>7.7349016769999987E-2</v>
      </c>
      <c r="T63" s="12">
        <v>1.8493018450000002E-2</v>
      </c>
      <c r="U63" s="12">
        <v>6.6970582800000003E-3</v>
      </c>
      <c r="V63" s="12">
        <v>6.5397928000000003E-4</v>
      </c>
      <c r="W63" s="18">
        <v>9.8393E-7</v>
      </c>
      <c r="X63" s="18">
        <v>0</v>
      </c>
      <c r="Y63" s="18">
        <v>0</v>
      </c>
      <c r="Z63" s="18">
        <v>9.9999999999999986E-10</v>
      </c>
      <c r="AA63" s="18">
        <v>0</v>
      </c>
      <c r="AB63" s="192" t="s">
        <v>101</v>
      </c>
      <c r="AC63" s="13">
        <v>0</v>
      </c>
      <c r="AD63" s="13">
        <v>0</v>
      </c>
      <c r="AE63" s="13">
        <v>0</v>
      </c>
      <c r="AF63" s="953">
        <v>0</v>
      </c>
      <c r="AG63" s="953">
        <v>0</v>
      </c>
      <c r="AH63" s="953">
        <v>0</v>
      </c>
      <c r="AI63" s="953">
        <v>0</v>
      </c>
      <c r="AJ63" s="953">
        <v>0</v>
      </c>
      <c r="AK63" s="954">
        <v>0</v>
      </c>
      <c r="AL63" s="953">
        <v>0</v>
      </c>
      <c r="AM63" s="953">
        <v>0</v>
      </c>
      <c r="AN63" s="955">
        <v>0</v>
      </c>
      <c r="AO63" s="954">
        <v>0</v>
      </c>
      <c r="AP63" s="953">
        <v>0</v>
      </c>
      <c r="AQ63" s="953">
        <v>0</v>
      </c>
      <c r="AR63" s="1436">
        <v>0</v>
      </c>
      <c r="AS63" s="446"/>
      <c r="AT63" s="446"/>
      <c r="AU63" s="454"/>
      <c r="AV63" s="454"/>
      <c r="AW63" s="454"/>
      <c r="AX63" s="454"/>
      <c r="AZ63" s="26"/>
      <c r="BA63" s="428"/>
      <c r="BB63" s="428"/>
      <c r="BC63" s="428"/>
      <c r="BD63" s="428"/>
      <c r="BE63" s="428"/>
      <c r="BF63" s="428"/>
      <c r="BG63" s="428"/>
      <c r="BH63" s="428"/>
      <c r="BI63" s="428"/>
      <c r="BJ63" s="428"/>
      <c r="BK63" s="428"/>
      <c r="BL63" s="428"/>
      <c r="BM63" s="428"/>
      <c r="BN63" s="427"/>
      <c r="BO63" s="427"/>
      <c r="BP63" s="427"/>
      <c r="BQ63" s="427"/>
      <c r="BR63" s="427"/>
      <c r="BS63" s="427"/>
      <c r="BT63" s="427"/>
      <c r="BU63" s="427"/>
    </row>
    <row r="64" spans="1:73" ht="14.1" customHeight="1">
      <c r="A64" s="190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90"/>
      <c r="P64" s="155"/>
      <c r="Q64" s="155"/>
      <c r="R64" s="155"/>
      <c r="S64" s="155"/>
      <c r="T64" s="12"/>
      <c r="U64" s="12"/>
      <c r="V64" s="12"/>
      <c r="W64" s="12"/>
      <c r="X64" s="12"/>
      <c r="Y64" s="12"/>
      <c r="Z64" s="12"/>
      <c r="AA64" s="12"/>
      <c r="AB64" s="190"/>
      <c r="AC64" s="13"/>
      <c r="AD64" s="13"/>
      <c r="AE64" s="13"/>
      <c r="AF64" s="953"/>
      <c r="AG64" s="953"/>
      <c r="AH64" s="953"/>
      <c r="AI64" s="953"/>
      <c r="AJ64" s="953"/>
      <c r="AK64" s="954"/>
      <c r="AL64" s="953"/>
      <c r="AM64" s="953"/>
      <c r="AN64" s="955"/>
      <c r="AO64" s="954"/>
      <c r="AP64" s="953"/>
      <c r="AQ64" s="953"/>
      <c r="AR64" s="1436"/>
      <c r="AS64" s="447"/>
      <c r="AT64" s="447"/>
      <c r="AU64" s="455"/>
      <c r="AV64" s="455"/>
      <c r="AW64" s="455"/>
      <c r="AX64" s="455"/>
      <c r="AZ64" s="430"/>
      <c r="BA64" s="428"/>
      <c r="BB64" s="428"/>
      <c r="BC64" s="428"/>
      <c r="BD64" s="428"/>
      <c r="BE64" s="428"/>
      <c r="BF64" s="428"/>
      <c r="BG64" s="428"/>
      <c r="BH64" s="428"/>
      <c r="BI64" s="428"/>
      <c r="BJ64" s="428"/>
      <c r="BK64" s="428"/>
      <c r="BL64" s="428"/>
      <c r="BM64" s="428"/>
      <c r="BN64" s="427"/>
      <c r="BO64" s="427"/>
      <c r="BP64" s="427"/>
      <c r="BQ64" s="427"/>
      <c r="BR64" s="427"/>
      <c r="BS64" s="427"/>
      <c r="BT64" s="427"/>
      <c r="BU64" s="427"/>
    </row>
    <row r="65" spans="1:73" ht="14.1" customHeight="1">
      <c r="A65" s="188" t="s">
        <v>102</v>
      </c>
      <c r="B65" s="184">
        <v>0.30549999999999999</v>
      </c>
      <c r="C65" s="184">
        <v>0.55120000000000002</v>
      </c>
      <c r="D65" s="184">
        <v>0.59210000000000007</v>
      </c>
      <c r="E65" s="184">
        <v>0.80840000000000001</v>
      </c>
      <c r="F65" s="184">
        <v>2.1576999999999997</v>
      </c>
      <c r="G65" s="184">
        <v>4.9011000000000005</v>
      </c>
      <c r="H65" s="184">
        <v>8.7257999999999996</v>
      </c>
      <c r="I65" s="184">
        <v>29.440300000000001</v>
      </c>
      <c r="J65" s="184">
        <v>42.5152</v>
      </c>
      <c r="K65" s="184">
        <v>48.126800000000003</v>
      </c>
      <c r="L65" s="184">
        <v>53.6218</v>
      </c>
      <c r="M65" s="184">
        <v>78.121600000000001</v>
      </c>
      <c r="N65" s="184">
        <v>98.243300000000005</v>
      </c>
      <c r="O65" s="188" t="s">
        <v>102</v>
      </c>
      <c r="P65" s="184">
        <v>105.73425984086001</v>
      </c>
      <c r="Q65" s="184">
        <v>140.49493721881001</v>
      </c>
      <c r="R65" s="184">
        <v>115.68700730215008</v>
      </c>
      <c r="S65" s="184">
        <v>207.63193759691995</v>
      </c>
      <c r="T65" s="9">
        <v>191.60323244579007</v>
      </c>
      <c r="U65" s="9">
        <v>296.77123479969003</v>
      </c>
      <c r="V65" s="9">
        <v>374.24580260496009</v>
      </c>
      <c r="W65" s="9">
        <v>124.04054647302006</v>
      </c>
      <c r="X65" s="10">
        <v>151.227</v>
      </c>
      <c r="Y65" s="10">
        <v>182.70500000000007</v>
      </c>
      <c r="Z65" s="10">
        <v>374.86966948504994</v>
      </c>
      <c r="AA65" s="10">
        <v>426.06099499999999</v>
      </c>
      <c r="AB65" s="188" t="s">
        <v>102</v>
      </c>
      <c r="AC65" s="10">
        <v>3592.9809983387399</v>
      </c>
      <c r="AD65" s="10">
        <v>1561.0583521819001</v>
      </c>
      <c r="AE65" s="10">
        <v>1898.2140382822199</v>
      </c>
      <c r="AF65" s="125">
        <v>872.26630748004004</v>
      </c>
      <c r="AG65" s="125">
        <v>1293.98016442422</v>
      </c>
      <c r="AH65" s="125">
        <v>4878.0983538840101</v>
      </c>
      <c r="AI65" s="125">
        <v>6790.8964174052599</v>
      </c>
      <c r="AJ65" s="125">
        <v>1929.8559962430204</v>
      </c>
      <c r="AK65" s="951">
        <v>1244.4735837139799</v>
      </c>
      <c r="AL65" s="125">
        <v>1543.4545805241</v>
      </c>
      <c r="AM65" s="125">
        <v>1776.8255474530899</v>
      </c>
      <c r="AN65" s="952">
        <v>1782.1213636448499</v>
      </c>
      <c r="AO65" s="951">
        <v>1356.0212856058201</v>
      </c>
      <c r="AP65" s="125">
        <v>1641.2810821690998</v>
      </c>
      <c r="AQ65" s="125">
        <v>1934.0082549291199</v>
      </c>
      <c r="AR65" s="1435">
        <v>2066.8044569041199</v>
      </c>
      <c r="AS65" s="447"/>
      <c r="AT65" s="447"/>
      <c r="AU65" s="455"/>
      <c r="AV65" s="455"/>
      <c r="AW65" s="455"/>
      <c r="AX65" s="455"/>
      <c r="AZ65" s="26"/>
      <c r="BA65" s="428"/>
      <c r="BB65" s="428"/>
      <c r="BC65" s="428"/>
      <c r="BD65" s="428"/>
      <c r="BE65" s="428"/>
      <c r="BF65" s="428"/>
      <c r="BG65" s="428"/>
      <c r="BH65" s="428"/>
      <c r="BI65" s="428"/>
      <c r="BJ65" s="428"/>
      <c r="BK65" s="428"/>
      <c r="BL65" s="428"/>
      <c r="BM65" s="428"/>
      <c r="BN65" s="427"/>
      <c r="BO65" s="427"/>
      <c r="BP65" s="427"/>
      <c r="BQ65" s="427"/>
      <c r="BR65" s="427"/>
      <c r="BS65" s="427"/>
      <c r="BT65" s="427"/>
      <c r="BU65" s="427"/>
    </row>
    <row r="66" spans="1:73" ht="15" customHeight="1">
      <c r="A66" s="191" t="s">
        <v>103</v>
      </c>
      <c r="B66" s="155">
        <v>0</v>
      </c>
      <c r="C66" s="155">
        <v>0</v>
      </c>
      <c r="D66" s="155">
        <v>0</v>
      </c>
      <c r="E66" s="155">
        <v>0</v>
      </c>
      <c r="F66" s="155">
        <v>0</v>
      </c>
      <c r="G66" s="155">
        <v>0</v>
      </c>
      <c r="H66" s="155">
        <v>0</v>
      </c>
      <c r="I66" s="155">
        <v>0</v>
      </c>
      <c r="J66" s="155">
        <v>0</v>
      </c>
      <c r="K66" s="155">
        <v>0</v>
      </c>
      <c r="L66" s="155">
        <v>0</v>
      </c>
      <c r="M66" s="155">
        <v>30.816400000000002</v>
      </c>
      <c r="N66" s="155">
        <v>38.256599999999999</v>
      </c>
      <c r="O66" s="191" t="s">
        <v>103</v>
      </c>
      <c r="P66" s="155">
        <v>38.196182076009997</v>
      </c>
      <c r="Q66" s="155">
        <v>42.68608291004</v>
      </c>
      <c r="R66" s="155">
        <v>39.218263658150001</v>
      </c>
      <c r="S66" s="155">
        <v>36.834802810449993</v>
      </c>
      <c r="T66" s="12">
        <v>36.305917827190001</v>
      </c>
      <c r="U66" s="12">
        <v>196.70772431901003</v>
      </c>
      <c r="V66" s="12">
        <v>200.02675690441001</v>
      </c>
      <c r="W66" s="12">
        <v>68.137523119430014</v>
      </c>
      <c r="X66" s="12">
        <v>138.29179999999999</v>
      </c>
      <c r="Y66" s="12">
        <v>307.90309999999999</v>
      </c>
      <c r="Z66" s="12">
        <v>337.60330305633994</v>
      </c>
      <c r="AA66" s="12">
        <v>381.23070000000001</v>
      </c>
      <c r="AB66" s="191" t="s">
        <v>103</v>
      </c>
      <c r="AC66" s="13">
        <v>325.02277851683994</v>
      </c>
      <c r="AD66" s="13">
        <v>337.56935071272994</v>
      </c>
      <c r="AE66" s="13">
        <v>331.40498994298002</v>
      </c>
      <c r="AF66" s="953">
        <v>382.42172169097995</v>
      </c>
      <c r="AG66" s="953">
        <v>402.7482597595</v>
      </c>
      <c r="AH66" s="953">
        <v>433.74390852288002</v>
      </c>
      <c r="AI66" s="953">
        <v>421.86436329340006</v>
      </c>
      <c r="AJ66" s="953">
        <v>412.01487283077006</v>
      </c>
      <c r="AK66" s="954">
        <v>412.01487283077006</v>
      </c>
      <c r="AL66" s="953">
        <v>421.71315331736997</v>
      </c>
      <c r="AM66" s="953">
        <v>421.71315331736997</v>
      </c>
      <c r="AN66" s="955">
        <v>421.71315331736997</v>
      </c>
      <c r="AO66" s="954">
        <v>421.71315331736997</v>
      </c>
      <c r="AP66" s="953">
        <v>484.47609252354999</v>
      </c>
      <c r="AQ66" s="953">
        <v>484.47609252354999</v>
      </c>
      <c r="AR66" s="1436">
        <v>484.47609252354999</v>
      </c>
      <c r="AS66" s="447"/>
      <c r="AT66" s="447"/>
      <c r="AU66" s="455"/>
      <c r="AV66" s="455"/>
      <c r="AW66" s="455"/>
      <c r="AX66" s="455"/>
      <c r="AZ66" s="26"/>
      <c r="BA66" s="428"/>
      <c r="BB66" s="428"/>
      <c r="BC66" s="428"/>
      <c r="BD66" s="428"/>
      <c r="BE66" s="428"/>
      <c r="BF66" s="428"/>
      <c r="BG66" s="428"/>
      <c r="BH66" s="428"/>
      <c r="BI66" s="428"/>
      <c r="BJ66" s="428"/>
      <c r="BK66" s="428"/>
      <c r="BL66" s="428"/>
      <c r="BM66" s="428"/>
      <c r="BN66" s="427"/>
      <c r="BO66" s="427"/>
      <c r="BP66" s="427"/>
      <c r="BQ66" s="427"/>
      <c r="BR66" s="427"/>
      <c r="BS66" s="427"/>
      <c r="BT66" s="427"/>
      <c r="BU66" s="427"/>
    </row>
    <row r="67" spans="1:73" ht="14.1" customHeight="1">
      <c r="A67" s="191" t="s">
        <v>104</v>
      </c>
      <c r="B67" s="155">
        <v>0</v>
      </c>
      <c r="C67" s="155">
        <v>0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30.8141</v>
      </c>
      <c r="N67" s="155">
        <v>38.2498</v>
      </c>
      <c r="O67" s="191" t="s">
        <v>104</v>
      </c>
      <c r="P67" s="155">
        <v>38.193915978679996</v>
      </c>
      <c r="Q67" s="155">
        <v>42.669153796609997</v>
      </c>
      <c r="R67" s="155">
        <v>39.202442147089997</v>
      </c>
      <c r="S67" s="155">
        <v>36.819692374279995</v>
      </c>
      <c r="T67" s="12">
        <v>36.287665703969999</v>
      </c>
      <c r="U67" s="12">
        <v>196.49543130974001</v>
      </c>
      <c r="V67" s="12">
        <v>199.98222678073998</v>
      </c>
      <c r="W67" s="12">
        <v>68.041910051720009</v>
      </c>
      <c r="X67" s="12">
        <v>138.29179999999999</v>
      </c>
      <c r="Y67" s="12">
        <v>307.90309999999999</v>
      </c>
      <c r="Z67" s="12">
        <v>337.60322884904002</v>
      </c>
      <c r="AA67" s="12">
        <v>381.23070000000001</v>
      </c>
      <c r="AB67" s="191" t="s">
        <v>104</v>
      </c>
      <c r="AC67" s="13">
        <v>325.02270430953996</v>
      </c>
      <c r="AD67" s="13">
        <v>337.56935071272994</v>
      </c>
      <c r="AE67" s="13">
        <v>331.40498994298002</v>
      </c>
      <c r="AF67" s="953">
        <v>382.42172169097995</v>
      </c>
      <c r="AG67" s="953">
        <v>402.7482597595</v>
      </c>
      <c r="AH67" s="953">
        <v>433.74390852288002</v>
      </c>
      <c r="AI67" s="953">
        <v>421.86436329340006</v>
      </c>
      <c r="AJ67" s="953">
        <v>412.01487283077006</v>
      </c>
      <c r="AK67" s="954">
        <v>412.01487283077006</v>
      </c>
      <c r="AL67" s="953">
        <v>421.71315331736997</v>
      </c>
      <c r="AM67" s="953">
        <v>421.71315331736997</v>
      </c>
      <c r="AN67" s="955">
        <v>421.71315331736997</v>
      </c>
      <c r="AO67" s="954">
        <v>421.71315331736997</v>
      </c>
      <c r="AP67" s="953">
        <v>484.47609252354999</v>
      </c>
      <c r="AQ67" s="953">
        <v>484.47609252354999</v>
      </c>
      <c r="AR67" s="1436">
        <v>484.47609252354999</v>
      </c>
      <c r="AS67" s="447"/>
      <c r="AT67" s="447"/>
      <c r="AU67" s="455"/>
      <c r="AV67" s="455"/>
      <c r="AW67" s="455"/>
      <c r="AX67" s="455"/>
      <c r="AZ67" s="26"/>
      <c r="BA67" s="428"/>
      <c r="BB67" s="428"/>
      <c r="BC67" s="428"/>
      <c r="BD67" s="428"/>
      <c r="BE67" s="428"/>
      <c r="BF67" s="428"/>
      <c r="BG67" s="428"/>
      <c r="BH67" s="428"/>
      <c r="BI67" s="428"/>
      <c r="BJ67" s="428"/>
      <c r="BK67" s="428"/>
      <c r="BL67" s="428"/>
      <c r="BM67" s="428"/>
      <c r="BN67" s="427"/>
      <c r="BO67" s="427"/>
      <c r="BP67" s="427"/>
      <c r="BQ67" s="427"/>
      <c r="BR67" s="427"/>
      <c r="BS67" s="427"/>
      <c r="BT67" s="427"/>
      <c r="BU67" s="427"/>
    </row>
    <row r="68" spans="1:73" ht="14.1" customHeight="1">
      <c r="A68" s="192" t="s">
        <v>798</v>
      </c>
      <c r="B68" s="155">
        <v>0</v>
      </c>
      <c r="C68" s="155">
        <v>0</v>
      </c>
      <c r="D68" s="155">
        <v>0</v>
      </c>
      <c r="E68" s="155">
        <v>0</v>
      </c>
      <c r="F68" s="155">
        <v>0</v>
      </c>
      <c r="G68" s="155">
        <v>0</v>
      </c>
      <c r="H68" s="155">
        <v>0</v>
      </c>
      <c r="I68" s="155">
        <v>0</v>
      </c>
      <c r="J68" s="155">
        <v>0</v>
      </c>
      <c r="K68" s="155">
        <v>0</v>
      </c>
      <c r="L68" s="155">
        <v>0</v>
      </c>
      <c r="M68" s="155">
        <v>0.62179999999999991</v>
      </c>
      <c r="N68" s="155">
        <v>0.62179999999999991</v>
      </c>
      <c r="O68" s="192" t="s">
        <v>798</v>
      </c>
      <c r="P68" s="155">
        <v>0.62180993890000003</v>
      </c>
      <c r="Q68" s="155">
        <v>0.62180993890000003</v>
      </c>
      <c r="R68" s="155">
        <v>0.62180993890000003</v>
      </c>
      <c r="S68" s="155">
        <v>0.62180993890000003</v>
      </c>
      <c r="T68" s="12">
        <v>0.62180993890000003</v>
      </c>
      <c r="U68" s="12">
        <v>0.62180993890000003</v>
      </c>
      <c r="V68" s="12">
        <v>0.62180993890000003</v>
      </c>
      <c r="W68" s="12">
        <v>0.62180993890000003</v>
      </c>
      <c r="X68" s="12">
        <v>0.62179999999999991</v>
      </c>
      <c r="Y68" s="12">
        <v>0.62179999999999991</v>
      </c>
      <c r="Z68" s="12">
        <v>0.622</v>
      </c>
      <c r="AA68" s="12">
        <v>0.62179999999999991</v>
      </c>
      <c r="AB68" s="192" t="s">
        <v>1088</v>
      </c>
      <c r="AC68" s="13">
        <v>0</v>
      </c>
      <c r="AD68" s="13">
        <v>0</v>
      </c>
      <c r="AE68" s="13">
        <v>0</v>
      </c>
      <c r="AF68" s="953">
        <v>0</v>
      </c>
      <c r="AG68" s="953">
        <v>0</v>
      </c>
      <c r="AH68" s="953">
        <v>0</v>
      </c>
      <c r="AI68" s="953">
        <v>0</v>
      </c>
      <c r="AJ68" s="953">
        <v>0</v>
      </c>
      <c r="AK68" s="954">
        <v>0</v>
      </c>
      <c r="AL68" s="953">
        <v>0</v>
      </c>
      <c r="AM68" s="953">
        <v>0</v>
      </c>
      <c r="AN68" s="955">
        <v>0</v>
      </c>
      <c r="AO68" s="954">
        <v>0</v>
      </c>
      <c r="AP68" s="953">
        <v>0</v>
      </c>
      <c r="AQ68" s="953">
        <v>0</v>
      </c>
      <c r="AR68" s="1436">
        <v>0</v>
      </c>
      <c r="AS68" s="447"/>
      <c r="AT68" s="447"/>
      <c r="AU68" s="455"/>
      <c r="AV68" s="455"/>
      <c r="AW68" s="455"/>
      <c r="AX68" s="455"/>
      <c r="AZ68" s="26"/>
      <c r="BA68" s="428"/>
      <c r="BB68" s="428"/>
      <c r="BC68" s="428"/>
      <c r="BD68" s="428"/>
      <c r="BE68" s="428"/>
      <c r="BF68" s="428"/>
      <c r="BG68" s="428"/>
      <c r="BH68" s="428"/>
      <c r="BI68" s="428"/>
      <c r="BJ68" s="428"/>
      <c r="BK68" s="428"/>
      <c r="BL68" s="428"/>
      <c r="BM68" s="428"/>
      <c r="BN68" s="427"/>
      <c r="BO68" s="427"/>
      <c r="BP68" s="427"/>
      <c r="BQ68" s="427"/>
      <c r="BR68" s="427"/>
      <c r="BS68" s="427"/>
      <c r="BT68" s="427"/>
      <c r="BU68" s="427"/>
    </row>
    <row r="69" spans="1:73" ht="14.1" customHeight="1">
      <c r="A69" s="192" t="s">
        <v>105</v>
      </c>
      <c r="B69" s="155">
        <v>0</v>
      </c>
      <c r="C69" s="155">
        <v>0</v>
      </c>
      <c r="D69" s="155">
        <v>0</v>
      </c>
      <c r="E69" s="155">
        <v>0</v>
      </c>
      <c r="F69" s="155">
        <v>0</v>
      </c>
      <c r="G69" s="155">
        <v>0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30.192299999999999</v>
      </c>
      <c r="N69" s="155">
        <v>37.628</v>
      </c>
      <c r="O69" s="192" t="s">
        <v>105</v>
      </c>
      <c r="P69" s="155">
        <v>37.572106039779996</v>
      </c>
      <c r="Q69" s="155">
        <v>42.047343857710004</v>
      </c>
      <c r="R69" s="155">
        <v>38.580632208189996</v>
      </c>
      <c r="S69" s="155">
        <v>36.197882435379995</v>
      </c>
      <c r="T69" s="12">
        <v>35.665855765069999</v>
      </c>
      <c r="U69" s="12">
        <v>195.87362137084</v>
      </c>
      <c r="V69" s="12">
        <v>199.36041684183999</v>
      </c>
      <c r="W69" s="12">
        <v>67.420100112820009</v>
      </c>
      <c r="X69" s="12">
        <v>137.66999999999999</v>
      </c>
      <c r="Y69" s="12">
        <v>307.28129999999999</v>
      </c>
      <c r="Z69" s="12">
        <v>336.98122884904001</v>
      </c>
      <c r="AA69" s="12">
        <v>380.60890000000001</v>
      </c>
      <c r="AB69" s="192" t="s">
        <v>105</v>
      </c>
      <c r="AC69" s="13">
        <v>0</v>
      </c>
      <c r="AD69" s="13">
        <v>0</v>
      </c>
      <c r="AE69" s="13">
        <v>0</v>
      </c>
      <c r="AF69" s="953">
        <v>0</v>
      </c>
      <c r="AG69" s="953">
        <v>0</v>
      </c>
      <c r="AH69" s="953">
        <v>0</v>
      </c>
      <c r="AI69" s="953">
        <v>0</v>
      </c>
      <c r="AJ69" s="953">
        <v>0</v>
      </c>
      <c r="AK69" s="954">
        <v>0</v>
      </c>
      <c r="AL69" s="953">
        <v>0</v>
      </c>
      <c r="AM69" s="953">
        <v>0</v>
      </c>
      <c r="AN69" s="955">
        <v>0</v>
      </c>
      <c r="AO69" s="954">
        <v>0</v>
      </c>
      <c r="AP69" s="953">
        <v>0</v>
      </c>
      <c r="AQ69" s="953">
        <v>0</v>
      </c>
      <c r="AR69" s="1436">
        <v>0</v>
      </c>
      <c r="AS69" s="447"/>
      <c r="AT69" s="447"/>
      <c r="AU69" s="455"/>
      <c r="AV69" s="455"/>
      <c r="AW69" s="455"/>
      <c r="AX69" s="455"/>
      <c r="AZ69" s="26"/>
      <c r="BA69" s="428"/>
      <c r="BB69" s="428"/>
      <c r="BC69" s="428"/>
      <c r="BD69" s="428"/>
      <c r="BE69" s="428"/>
      <c r="BF69" s="428"/>
      <c r="BG69" s="428"/>
      <c r="BH69" s="428"/>
      <c r="BI69" s="428"/>
      <c r="BJ69" s="428"/>
      <c r="BK69" s="428"/>
      <c r="BL69" s="428"/>
      <c r="BM69" s="428"/>
      <c r="BN69" s="427"/>
      <c r="BO69" s="427"/>
      <c r="BP69" s="427"/>
      <c r="BQ69" s="427"/>
      <c r="BR69" s="427"/>
      <c r="BS69" s="427"/>
      <c r="BT69" s="427"/>
      <c r="BU69" s="427"/>
    </row>
    <row r="70" spans="1:73" ht="14.1" customHeight="1">
      <c r="A70" s="192" t="s">
        <v>106</v>
      </c>
      <c r="B70" s="155">
        <v>0</v>
      </c>
      <c r="C70" s="155">
        <v>0</v>
      </c>
      <c r="D70" s="155">
        <v>0</v>
      </c>
      <c r="E70" s="155">
        <v>0</v>
      </c>
      <c r="F70" s="155">
        <v>0</v>
      </c>
      <c r="G70" s="155">
        <v>0</v>
      </c>
      <c r="H70" s="155">
        <v>0</v>
      </c>
      <c r="I70" s="155">
        <v>0</v>
      </c>
      <c r="J70" s="155">
        <v>0</v>
      </c>
      <c r="K70" s="155">
        <v>0</v>
      </c>
      <c r="L70" s="155">
        <v>0</v>
      </c>
      <c r="M70" s="155" t="s">
        <v>47</v>
      </c>
      <c r="N70" s="155" t="s">
        <v>47</v>
      </c>
      <c r="O70" s="192" t="s">
        <v>106</v>
      </c>
      <c r="P70" s="155">
        <v>0</v>
      </c>
      <c r="Q70" s="155">
        <v>0</v>
      </c>
      <c r="R70" s="155">
        <v>0</v>
      </c>
      <c r="S70" s="155">
        <v>0</v>
      </c>
      <c r="T70" s="12">
        <v>0</v>
      </c>
      <c r="U70" s="12">
        <v>0</v>
      </c>
      <c r="V70" s="12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92" t="s">
        <v>106</v>
      </c>
      <c r="AC70" s="13">
        <v>0</v>
      </c>
      <c r="AD70" s="13">
        <v>0</v>
      </c>
      <c r="AE70" s="13">
        <v>0</v>
      </c>
      <c r="AF70" s="953">
        <v>0</v>
      </c>
      <c r="AG70" s="953">
        <v>0</v>
      </c>
      <c r="AH70" s="953">
        <v>0</v>
      </c>
      <c r="AI70" s="953">
        <v>0</v>
      </c>
      <c r="AJ70" s="953">
        <v>0</v>
      </c>
      <c r="AK70" s="954">
        <v>0</v>
      </c>
      <c r="AL70" s="953">
        <v>0</v>
      </c>
      <c r="AM70" s="953">
        <v>0</v>
      </c>
      <c r="AN70" s="955">
        <v>0</v>
      </c>
      <c r="AO70" s="954">
        <v>0</v>
      </c>
      <c r="AP70" s="953">
        <v>0</v>
      </c>
      <c r="AQ70" s="953">
        <v>0</v>
      </c>
      <c r="AR70" s="1436">
        <v>0</v>
      </c>
      <c r="AS70" s="447"/>
      <c r="AT70" s="447"/>
      <c r="AU70" s="455"/>
      <c r="AV70" s="455"/>
      <c r="AW70" s="455"/>
      <c r="AX70" s="455"/>
      <c r="AZ70" s="26"/>
      <c r="BA70" s="428"/>
      <c r="BB70" s="428"/>
      <c r="BC70" s="428"/>
      <c r="BD70" s="428"/>
      <c r="BE70" s="428"/>
      <c r="BF70" s="428"/>
      <c r="BG70" s="428"/>
      <c r="BH70" s="428"/>
      <c r="BI70" s="428"/>
      <c r="BJ70" s="428"/>
      <c r="BK70" s="428"/>
      <c r="BL70" s="428"/>
      <c r="BM70" s="428"/>
      <c r="BN70" s="427"/>
      <c r="BO70" s="427"/>
      <c r="BP70" s="427"/>
      <c r="BQ70" s="427"/>
      <c r="BR70" s="427"/>
      <c r="BS70" s="427"/>
      <c r="BT70" s="427"/>
      <c r="BU70" s="427"/>
    </row>
    <row r="71" spans="1:73" ht="14.1" customHeight="1">
      <c r="A71" s="191" t="s">
        <v>107</v>
      </c>
      <c r="B71" s="155">
        <v>0</v>
      </c>
      <c r="C71" s="155">
        <v>0</v>
      </c>
      <c r="D71" s="155">
        <v>0</v>
      </c>
      <c r="E71" s="155">
        <v>0</v>
      </c>
      <c r="F71" s="155">
        <v>0</v>
      </c>
      <c r="G71" s="155">
        <v>0</v>
      </c>
      <c r="H71" s="155">
        <v>0</v>
      </c>
      <c r="I71" s="155">
        <v>0</v>
      </c>
      <c r="J71" s="155">
        <v>0</v>
      </c>
      <c r="K71" s="155">
        <v>0</v>
      </c>
      <c r="L71" s="155">
        <v>0</v>
      </c>
      <c r="M71" s="155">
        <v>2.2000000000000001E-3</v>
      </c>
      <c r="N71" s="155">
        <v>6.7000000000000002E-3</v>
      </c>
      <c r="O71" s="191" t="s">
        <v>107</v>
      </c>
      <c r="P71" s="155">
        <v>2.1918900299999996E-3</v>
      </c>
      <c r="Q71" s="155">
        <v>1.685490613E-2</v>
      </c>
      <c r="R71" s="155">
        <v>1.5747303760000001E-2</v>
      </c>
      <c r="S71" s="155">
        <v>1.5036228869999998E-2</v>
      </c>
      <c r="T71" s="12">
        <v>1.8177915919999999E-2</v>
      </c>
      <c r="U71" s="12">
        <v>0.21221880197000001</v>
      </c>
      <c r="V71" s="12">
        <v>4.4455916369999994E-2</v>
      </c>
      <c r="W71" s="12">
        <v>9.5538860410000009E-2</v>
      </c>
      <c r="X71" s="12">
        <v>0</v>
      </c>
      <c r="Y71" s="12">
        <v>0</v>
      </c>
      <c r="Z71" s="12">
        <v>0</v>
      </c>
      <c r="AA71" s="12">
        <v>0</v>
      </c>
      <c r="AB71" s="191" t="s">
        <v>107</v>
      </c>
      <c r="AC71" s="13">
        <v>0</v>
      </c>
      <c r="AD71" s="13">
        <v>0</v>
      </c>
      <c r="AE71" s="13">
        <v>0</v>
      </c>
      <c r="AF71" s="953">
        <v>0</v>
      </c>
      <c r="AG71" s="953">
        <v>0</v>
      </c>
      <c r="AH71" s="953">
        <v>0</v>
      </c>
      <c r="AI71" s="953">
        <v>0</v>
      </c>
      <c r="AJ71" s="953">
        <v>0</v>
      </c>
      <c r="AK71" s="954">
        <v>0</v>
      </c>
      <c r="AL71" s="953">
        <v>0</v>
      </c>
      <c r="AM71" s="953">
        <v>0</v>
      </c>
      <c r="AN71" s="955">
        <v>0</v>
      </c>
      <c r="AO71" s="954">
        <v>0</v>
      </c>
      <c r="AP71" s="953">
        <v>0</v>
      </c>
      <c r="AQ71" s="953">
        <v>0</v>
      </c>
      <c r="AR71" s="1436">
        <v>0</v>
      </c>
      <c r="AS71" s="447"/>
      <c r="AT71" s="447"/>
      <c r="AU71" s="455"/>
      <c r="AV71" s="455"/>
      <c r="AW71" s="455"/>
      <c r="AX71" s="455"/>
      <c r="AZ71" s="26"/>
      <c r="BA71" s="428"/>
      <c r="BB71" s="428"/>
      <c r="BC71" s="428"/>
      <c r="BD71" s="428"/>
      <c r="BE71" s="428"/>
      <c r="BF71" s="428"/>
      <c r="BG71" s="428"/>
      <c r="BH71" s="428"/>
      <c r="BI71" s="428"/>
      <c r="BJ71" s="428"/>
      <c r="BK71" s="428"/>
      <c r="BL71" s="428"/>
      <c r="BM71" s="428"/>
      <c r="BN71" s="427"/>
      <c r="BO71" s="427"/>
      <c r="BP71" s="427"/>
      <c r="BQ71" s="427"/>
      <c r="BR71" s="427"/>
      <c r="BS71" s="427"/>
      <c r="BT71" s="427"/>
      <c r="BU71" s="427"/>
    </row>
    <row r="72" spans="1:73" ht="14.1" customHeight="1">
      <c r="A72" s="192" t="s">
        <v>108</v>
      </c>
      <c r="B72" s="155">
        <v>0</v>
      </c>
      <c r="C72" s="155">
        <v>0</v>
      </c>
      <c r="D72" s="155">
        <v>0</v>
      </c>
      <c r="E72" s="155">
        <v>0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 t="s">
        <v>47</v>
      </c>
      <c r="N72" s="155" t="s">
        <v>47</v>
      </c>
      <c r="O72" s="192" t="s">
        <v>108</v>
      </c>
      <c r="P72" s="155">
        <v>0</v>
      </c>
      <c r="Q72" s="155">
        <v>0</v>
      </c>
      <c r="R72" s="155">
        <v>0</v>
      </c>
      <c r="S72" s="155">
        <v>0</v>
      </c>
      <c r="T72" s="12">
        <v>0</v>
      </c>
      <c r="U72" s="12">
        <v>0</v>
      </c>
      <c r="V72" s="12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92" t="s">
        <v>108</v>
      </c>
      <c r="AC72" s="13">
        <v>0</v>
      </c>
      <c r="AD72" s="13">
        <v>0</v>
      </c>
      <c r="AE72" s="13">
        <v>0</v>
      </c>
      <c r="AF72" s="953">
        <v>0</v>
      </c>
      <c r="AG72" s="953">
        <v>0</v>
      </c>
      <c r="AH72" s="953">
        <v>0</v>
      </c>
      <c r="AI72" s="953">
        <v>0</v>
      </c>
      <c r="AJ72" s="953">
        <v>0</v>
      </c>
      <c r="AK72" s="954">
        <v>0</v>
      </c>
      <c r="AL72" s="953">
        <v>0</v>
      </c>
      <c r="AM72" s="953">
        <v>0</v>
      </c>
      <c r="AN72" s="955">
        <v>0</v>
      </c>
      <c r="AO72" s="954">
        <v>0</v>
      </c>
      <c r="AP72" s="953">
        <v>0</v>
      </c>
      <c r="AQ72" s="953">
        <v>0</v>
      </c>
      <c r="AR72" s="1436">
        <v>0</v>
      </c>
      <c r="AS72" s="447"/>
      <c r="AT72" s="447"/>
      <c r="AU72" s="455"/>
      <c r="AV72" s="455"/>
      <c r="AW72" s="455"/>
      <c r="AX72" s="455"/>
      <c r="AZ72" s="26"/>
      <c r="BA72" s="428"/>
      <c r="BB72" s="428"/>
      <c r="BC72" s="428"/>
      <c r="BD72" s="428"/>
      <c r="BE72" s="428"/>
      <c r="BF72" s="428"/>
      <c r="BG72" s="428"/>
      <c r="BH72" s="428"/>
      <c r="BI72" s="428"/>
      <c r="BJ72" s="428"/>
      <c r="BK72" s="428"/>
      <c r="BL72" s="428"/>
      <c r="BM72" s="428"/>
      <c r="BN72" s="427"/>
      <c r="BO72" s="427"/>
      <c r="BP72" s="427"/>
      <c r="BQ72" s="427"/>
      <c r="BR72" s="427"/>
      <c r="BS72" s="427"/>
      <c r="BT72" s="427"/>
      <c r="BU72" s="427"/>
    </row>
    <row r="73" spans="1:73" ht="14.1" customHeight="1">
      <c r="A73" s="192" t="s">
        <v>109</v>
      </c>
      <c r="B73" s="155">
        <v>0</v>
      </c>
      <c r="C73" s="155">
        <v>0</v>
      </c>
      <c r="D73" s="155">
        <v>0</v>
      </c>
      <c r="E73" s="155">
        <v>0</v>
      </c>
      <c r="F73" s="155">
        <v>0</v>
      </c>
      <c r="G73" s="155">
        <v>0</v>
      </c>
      <c r="H73" s="155">
        <v>0</v>
      </c>
      <c r="I73" s="155">
        <v>0</v>
      </c>
      <c r="J73" s="155">
        <v>0</v>
      </c>
      <c r="K73" s="155">
        <v>0</v>
      </c>
      <c r="L73" s="155">
        <v>0</v>
      </c>
      <c r="M73" s="155">
        <v>1.9E-3</v>
      </c>
      <c r="N73" s="155">
        <v>2.1000000000000003E-3</v>
      </c>
      <c r="O73" s="192" t="s">
        <v>109</v>
      </c>
      <c r="P73" s="155">
        <v>2.1918900299999996E-3</v>
      </c>
      <c r="Q73" s="155">
        <v>2.2318835699999999E-3</v>
      </c>
      <c r="R73" s="155">
        <v>2.1555211100000001E-3</v>
      </c>
      <c r="S73" s="155">
        <v>2.0278680800000001E-3</v>
      </c>
      <c r="T73" s="12">
        <v>2.1123330000000001E-3</v>
      </c>
      <c r="U73" s="12">
        <v>9.1896594999999991E-3</v>
      </c>
      <c r="V73" s="12">
        <v>9.78319385E-3</v>
      </c>
      <c r="W73" s="12">
        <v>2.0319082260000003E-2</v>
      </c>
      <c r="X73" s="12">
        <v>0</v>
      </c>
      <c r="Y73" s="15">
        <v>0</v>
      </c>
      <c r="Z73" s="15">
        <v>0</v>
      </c>
      <c r="AA73" s="15">
        <v>0</v>
      </c>
      <c r="AB73" s="192" t="s">
        <v>109</v>
      </c>
      <c r="AC73" s="13">
        <v>0</v>
      </c>
      <c r="AD73" s="13">
        <v>0</v>
      </c>
      <c r="AE73" s="13">
        <v>0</v>
      </c>
      <c r="AF73" s="953">
        <v>0</v>
      </c>
      <c r="AG73" s="953">
        <v>0</v>
      </c>
      <c r="AH73" s="953">
        <v>0</v>
      </c>
      <c r="AI73" s="953">
        <v>0</v>
      </c>
      <c r="AJ73" s="953">
        <v>0</v>
      </c>
      <c r="AK73" s="954">
        <v>0</v>
      </c>
      <c r="AL73" s="953">
        <v>0</v>
      </c>
      <c r="AM73" s="953">
        <v>0</v>
      </c>
      <c r="AN73" s="955">
        <v>0</v>
      </c>
      <c r="AO73" s="954">
        <v>0</v>
      </c>
      <c r="AP73" s="953">
        <v>0</v>
      </c>
      <c r="AQ73" s="953">
        <v>0</v>
      </c>
      <c r="AR73" s="1436">
        <v>0</v>
      </c>
      <c r="AS73" s="447"/>
      <c r="AT73" s="447"/>
      <c r="AU73" s="455"/>
      <c r="AV73" s="455"/>
      <c r="AW73" s="455"/>
      <c r="AX73" s="455"/>
      <c r="AZ73" s="26"/>
      <c r="BA73" s="428"/>
      <c r="BB73" s="428"/>
      <c r="BC73" s="428"/>
      <c r="BD73" s="428"/>
      <c r="BE73" s="428"/>
      <c r="BF73" s="428"/>
      <c r="BG73" s="428"/>
      <c r="BH73" s="428"/>
      <c r="BI73" s="428"/>
      <c r="BJ73" s="428"/>
      <c r="BK73" s="428"/>
      <c r="BL73" s="428"/>
      <c r="BM73" s="428"/>
      <c r="BN73" s="427"/>
      <c r="BO73" s="427"/>
      <c r="BP73" s="427"/>
      <c r="BQ73" s="427"/>
      <c r="BR73" s="427"/>
      <c r="BS73" s="427"/>
      <c r="BT73" s="427"/>
      <c r="BU73" s="427"/>
    </row>
    <row r="74" spans="1:73" ht="14.1" customHeight="1">
      <c r="A74" s="192" t="s">
        <v>110</v>
      </c>
      <c r="B74" s="155">
        <v>0</v>
      </c>
      <c r="C74" s="155">
        <v>0</v>
      </c>
      <c r="D74" s="155">
        <v>0</v>
      </c>
      <c r="E74" s="155">
        <v>0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2.9999999999999997E-4</v>
      </c>
      <c r="N74" s="155">
        <v>4.5999999999999999E-3</v>
      </c>
      <c r="O74" s="192" t="s">
        <v>110</v>
      </c>
      <c r="P74" s="155">
        <v>0</v>
      </c>
      <c r="Q74" s="155">
        <v>1.4623022560000001E-2</v>
      </c>
      <c r="R74" s="155">
        <v>1.359178265E-2</v>
      </c>
      <c r="S74" s="155">
        <v>1.300836079E-2</v>
      </c>
      <c r="T74" s="12">
        <v>1.6065582920000002E-2</v>
      </c>
      <c r="U74" s="12">
        <v>0.20302914247000001</v>
      </c>
      <c r="V74" s="12">
        <v>3.4672722519999997E-2</v>
      </c>
      <c r="W74" s="12">
        <v>7.5219778150000013E-2</v>
      </c>
      <c r="X74" s="12">
        <v>0</v>
      </c>
      <c r="Y74" s="15">
        <v>0</v>
      </c>
      <c r="Z74" s="15">
        <v>0</v>
      </c>
      <c r="AA74" s="15">
        <v>0</v>
      </c>
      <c r="AB74" s="192" t="s">
        <v>110</v>
      </c>
      <c r="AC74" s="13">
        <v>0</v>
      </c>
      <c r="AD74" s="13">
        <v>0</v>
      </c>
      <c r="AE74" s="13">
        <v>0</v>
      </c>
      <c r="AF74" s="953">
        <v>0</v>
      </c>
      <c r="AG74" s="953">
        <v>0</v>
      </c>
      <c r="AH74" s="953">
        <v>0</v>
      </c>
      <c r="AI74" s="953">
        <v>0</v>
      </c>
      <c r="AJ74" s="953">
        <v>0</v>
      </c>
      <c r="AK74" s="954">
        <v>0</v>
      </c>
      <c r="AL74" s="953">
        <v>0</v>
      </c>
      <c r="AM74" s="953">
        <v>0</v>
      </c>
      <c r="AN74" s="955">
        <v>0</v>
      </c>
      <c r="AO74" s="954">
        <v>0</v>
      </c>
      <c r="AP74" s="953">
        <v>0</v>
      </c>
      <c r="AQ74" s="953">
        <v>0</v>
      </c>
      <c r="AR74" s="1436">
        <v>0</v>
      </c>
      <c r="AS74" s="447"/>
      <c r="AT74" s="447"/>
      <c r="AU74" s="455"/>
      <c r="AV74" s="455"/>
      <c r="AW74" s="455"/>
      <c r="AX74" s="455"/>
      <c r="AZ74" s="26"/>
      <c r="BA74" s="428"/>
      <c r="BB74" s="428"/>
      <c r="BC74" s="428"/>
      <c r="BD74" s="428"/>
      <c r="BE74" s="428"/>
      <c r="BF74" s="428"/>
      <c r="BG74" s="428"/>
      <c r="BH74" s="428"/>
      <c r="BI74" s="428"/>
      <c r="BJ74" s="428"/>
      <c r="BK74" s="428"/>
      <c r="BL74" s="428"/>
      <c r="BM74" s="428"/>
      <c r="BN74" s="427"/>
      <c r="BO74" s="427"/>
      <c r="BP74" s="427"/>
      <c r="BQ74" s="427"/>
      <c r="BR74" s="427"/>
      <c r="BS74" s="427"/>
      <c r="BT74" s="427"/>
      <c r="BU74" s="427"/>
    </row>
    <row r="75" spans="1:73" ht="14.1" customHeight="1">
      <c r="A75" s="191" t="s">
        <v>111</v>
      </c>
      <c r="B75" s="155">
        <v>0</v>
      </c>
      <c r="C75" s="155">
        <v>0</v>
      </c>
      <c r="D75" s="155">
        <v>0</v>
      </c>
      <c r="E75" s="155">
        <v>0</v>
      </c>
      <c r="F75" s="155">
        <v>0</v>
      </c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1E-4</v>
      </c>
      <c r="N75" s="155">
        <v>1E-4</v>
      </c>
      <c r="O75" s="191" t="s">
        <v>111</v>
      </c>
      <c r="P75" s="155">
        <v>7.420730000000001E-5</v>
      </c>
      <c r="Q75" s="155">
        <v>7.420730000000001E-5</v>
      </c>
      <c r="R75" s="155">
        <v>7.420730000000001E-5</v>
      </c>
      <c r="S75" s="155">
        <v>7.420730000000001E-5</v>
      </c>
      <c r="T75" s="12">
        <v>7.420730000000001E-5</v>
      </c>
      <c r="U75" s="12">
        <v>7.420730000000001E-5</v>
      </c>
      <c r="V75" s="12">
        <v>7.420730000000001E-5</v>
      </c>
      <c r="W75" s="12">
        <v>7.420730000000001E-5</v>
      </c>
      <c r="X75" s="12">
        <v>0</v>
      </c>
      <c r="Y75" s="12">
        <v>0</v>
      </c>
      <c r="Z75" s="12">
        <v>7.420730000000001E-5</v>
      </c>
      <c r="AA75" s="12">
        <v>0</v>
      </c>
      <c r="AB75" s="191" t="s">
        <v>111</v>
      </c>
      <c r="AC75" s="13">
        <v>7.420730000000001E-5</v>
      </c>
      <c r="AD75" s="13">
        <v>0</v>
      </c>
      <c r="AE75" s="13">
        <v>0</v>
      </c>
      <c r="AF75" s="953">
        <v>0</v>
      </c>
      <c r="AG75" s="953">
        <v>0</v>
      </c>
      <c r="AH75" s="953">
        <v>0</v>
      </c>
      <c r="AI75" s="953">
        <v>0</v>
      </c>
      <c r="AJ75" s="953">
        <v>0</v>
      </c>
      <c r="AK75" s="954">
        <v>0</v>
      </c>
      <c r="AL75" s="953">
        <v>0</v>
      </c>
      <c r="AM75" s="953">
        <v>0</v>
      </c>
      <c r="AN75" s="955">
        <v>0</v>
      </c>
      <c r="AO75" s="954">
        <v>0</v>
      </c>
      <c r="AP75" s="953">
        <v>0</v>
      </c>
      <c r="AQ75" s="953">
        <v>0</v>
      </c>
      <c r="AR75" s="1436">
        <v>0</v>
      </c>
      <c r="AS75" s="447"/>
      <c r="AT75" s="447"/>
      <c r="AU75" s="455"/>
      <c r="AV75" s="455"/>
      <c r="AW75" s="455"/>
      <c r="AX75" s="455"/>
      <c r="AZ75" s="26"/>
      <c r="BA75" s="428"/>
      <c r="BB75" s="428"/>
      <c r="BC75" s="428"/>
      <c r="BD75" s="428"/>
      <c r="BE75" s="428"/>
      <c r="BF75" s="428"/>
      <c r="BG75" s="428"/>
      <c r="BH75" s="428"/>
      <c r="BI75" s="428"/>
      <c r="BJ75" s="428"/>
      <c r="BK75" s="428"/>
      <c r="BL75" s="428"/>
      <c r="BM75" s="428"/>
      <c r="BN75" s="427"/>
      <c r="BO75" s="427"/>
      <c r="BP75" s="427"/>
      <c r="BQ75" s="427"/>
      <c r="BR75" s="427"/>
      <c r="BS75" s="427"/>
      <c r="BT75" s="427"/>
      <c r="BU75" s="427"/>
    </row>
    <row r="76" spans="1:73" ht="14.1" customHeight="1">
      <c r="A76" s="191" t="s">
        <v>112</v>
      </c>
      <c r="B76" s="155">
        <v>0</v>
      </c>
      <c r="C76" s="155">
        <v>0</v>
      </c>
      <c r="D76" s="155">
        <v>0</v>
      </c>
      <c r="E76" s="155">
        <v>0</v>
      </c>
      <c r="F76" s="155">
        <v>0</v>
      </c>
      <c r="G76" s="155">
        <v>0</v>
      </c>
      <c r="H76" s="155">
        <v>0</v>
      </c>
      <c r="I76" s="155">
        <v>0</v>
      </c>
      <c r="J76" s="155">
        <v>0</v>
      </c>
      <c r="K76" s="155">
        <v>0</v>
      </c>
      <c r="L76" s="155">
        <v>0</v>
      </c>
      <c r="M76" s="155">
        <v>36.451599999999999</v>
      </c>
      <c r="N76" s="155">
        <v>51.028199999999998</v>
      </c>
      <c r="O76" s="191" t="s">
        <v>112</v>
      </c>
      <c r="P76" s="155">
        <v>58.781703206659998</v>
      </c>
      <c r="Q76" s="155">
        <v>54.359703176010001</v>
      </c>
      <c r="R76" s="155">
        <v>51.651661515250005</v>
      </c>
      <c r="S76" s="155">
        <v>36.504159937570002</v>
      </c>
      <c r="T76" s="12">
        <v>34.918772376180002</v>
      </c>
      <c r="U76" s="12">
        <v>35.300340762110004</v>
      </c>
      <c r="V76" s="12">
        <v>145.62968221173</v>
      </c>
      <c r="W76" s="12">
        <v>12.89396448395</v>
      </c>
      <c r="X76" s="12">
        <v>11.890099999999999</v>
      </c>
      <c r="Y76" s="12">
        <v>113.97520000000002</v>
      </c>
      <c r="Z76" s="12">
        <v>75.903326872839997</v>
      </c>
      <c r="AA76" s="12">
        <v>8.3948999999999998</v>
      </c>
      <c r="AB76" s="191" t="s">
        <v>112</v>
      </c>
      <c r="AC76" s="13">
        <v>442.85997314432001</v>
      </c>
      <c r="AD76" s="13">
        <v>130.11228092440999</v>
      </c>
      <c r="AE76" s="13">
        <v>15.44676445721</v>
      </c>
      <c r="AF76" s="953">
        <v>16.559835856000003</v>
      </c>
      <c r="AG76" s="953">
        <v>12.487574968060001</v>
      </c>
      <c r="AH76" s="953">
        <v>11.679636314469999</v>
      </c>
      <c r="AI76" s="953">
        <v>658.31369203912004</v>
      </c>
      <c r="AJ76" s="953">
        <v>924.17014529753999</v>
      </c>
      <c r="AK76" s="954">
        <v>162.03041303638</v>
      </c>
      <c r="AL76" s="953">
        <v>514.72361172105002</v>
      </c>
      <c r="AM76" s="953">
        <v>675.5597175546601</v>
      </c>
      <c r="AN76" s="955">
        <v>743.74562649049005</v>
      </c>
      <c r="AO76" s="954">
        <v>208.25867314842998</v>
      </c>
      <c r="AP76" s="953">
        <v>405.62643500536001</v>
      </c>
      <c r="AQ76" s="953">
        <v>624.86446609794996</v>
      </c>
      <c r="AR76" s="1436">
        <v>895.70890626005007</v>
      </c>
      <c r="AS76" s="447"/>
      <c r="AT76" s="447"/>
      <c r="AU76" s="455"/>
      <c r="AV76" s="455"/>
      <c r="AW76" s="455"/>
      <c r="AX76" s="455"/>
      <c r="AZ76" s="26"/>
      <c r="BA76" s="428"/>
      <c r="BB76" s="428"/>
      <c r="BC76" s="428"/>
      <c r="BD76" s="428"/>
      <c r="BE76" s="428"/>
      <c r="BF76" s="428"/>
      <c r="BG76" s="428"/>
      <c r="BH76" s="428"/>
      <c r="BI76" s="428"/>
      <c r="BJ76" s="428"/>
      <c r="BK76" s="428"/>
      <c r="BL76" s="428"/>
      <c r="BM76" s="428"/>
      <c r="BN76" s="427"/>
      <c r="BO76" s="427"/>
      <c r="BP76" s="427"/>
      <c r="BQ76" s="427"/>
      <c r="BR76" s="427"/>
      <c r="BS76" s="427"/>
      <c r="BT76" s="427"/>
      <c r="BU76" s="427"/>
    </row>
    <row r="77" spans="1:73" ht="14.1" customHeight="1">
      <c r="A77" s="192" t="s">
        <v>113</v>
      </c>
      <c r="B77" s="155">
        <v>0</v>
      </c>
      <c r="C77" s="155">
        <v>0</v>
      </c>
      <c r="D77" s="155">
        <v>0</v>
      </c>
      <c r="E77" s="155">
        <v>0</v>
      </c>
      <c r="F77" s="155">
        <v>0</v>
      </c>
      <c r="G77" s="155">
        <v>0</v>
      </c>
      <c r="H77" s="155">
        <v>0</v>
      </c>
      <c r="I77" s="155">
        <v>0</v>
      </c>
      <c r="J77" s="155">
        <v>0</v>
      </c>
      <c r="K77" s="155">
        <v>0</v>
      </c>
      <c r="L77" s="155">
        <v>0</v>
      </c>
      <c r="M77" s="155">
        <v>1.4675</v>
      </c>
      <c r="N77" s="155">
        <v>1.5497999999999998</v>
      </c>
      <c r="O77" s="192" t="s">
        <v>113</v>
      </c>
      <c r="P77" s="155">
        <v>6.5935348828300002</v>
      </c>
      <c r="Q77" s="155">
        <v>8.4969669708199991</v>
      </c>
      <c r="R77" s="155">
        <v>5.9558703020699992</v>
      </c>
      <c r="S77" s="155">
        <v>2.6276845200799999</v>
      </c>
      <c r="T77" s="12">
        <v>2.70650741118</v>
      </c>
      <c r="U77" s="12">
        <v>18.34823279818</v>
      </c>
      <c r="V77" s="12">
        <v>24.782670484699999</v>
      </c>
      <c r="W77" s="12">
        <v>1.03021039602</v>
      </c>
      <c r="X77" s="12">
        <v>5.5436999999999994</v>
      </c>
      <c r="Y77" s="12">
        <v>4.7953000000000001</v>
      </c>
      <c r="Z77" s="12">
        <v>7.6689999999999996</v>
      </c>
      <c r="AA77" s="12">
        <v>4.9483999999999995</v>
      </c>
      <c r="AB77" s="192" t="s">
        <v>113</v>
      </c>
      <c r="AC77" s="13">
        <v>0</v>
      </c>
      <c r="AD77" s="13">
        <v>0</v>
      </c>
      <c r="AE77" s="13">
        <v>0</v>
      </c>
      <c r="AF77" s="953">
        <v>0</v>
      </c>
      <c r="AG77" s="953">
        <v>0</v>
      </c>
      <c r="AH77" s="953">
        <v>0</v>
      </c>
      <c r="AI77" s="953">
        <v>0</v>
      </c>
      <c r="AJ77" s="953">
        <v>0</v>
      </c>
      <c r="AK77" s="954">
        <v>0</v>
      </c>
      <c r="AL77" s="953">
        <v>0</v>
      </c>
      <c r="AM77" s="953">
        <v>0</v>
      </c>
      <c r="AN77" s="955">
        <v>0</v>
      </c>
      <c r="AO77" s="954">
        <v>0</v>
      </c>
      <c r="AP77" s="953">
        <v>0</v>
      </c>
      <c r="AQ77" s="953">
        <v>0</v>
      </c>
      <c r="AR77" s="1436">
        <v>0</v>
      </c>
      <c r="AS77" s="447"/>
      <c r="AT77" s="447"/>
      <c r="AU77" s="455"/>
      <c r="AV77" s="455"/>
      <c r="AW77" s="455"/>
      <c r="AX77" s="455"/>
      <c r="AZ77" s="26"/>
      <c r="BA77" s="428"/>
      <c r="BB77" s="428"/>
      <c r="BC77" s="428"/>
      <c r="BD77" s="428"/>
      <c r="BE77" s="428"/>
      <c r="BF77" s="428"/>
      <c r="BG77" s="428"/>
      <c r="BH77" s="428"/>
      <c r="BI77" s="428"/>
      <c r="BJ77" s="428"/>
      <c r="BK77" s="428"/>
      <c r="BL77" s="428"/>
      <c r="BM77" s="428"/>
      <c r="BN77" s="427"/>
      <c r="BO77" s="427"/>
      <c r="BP77" s="427"/>
      <c r="BQ77" s="427"/>
      <c r="BR77" s="427"/>
      <c r="BS77" s="427"/>
      <c r="BT77" s="427"/>
      <c r="BU77" s="427"/>
    </row>
    <row r="78" spans="1:73" ht="14.1" customHeight="1">
      <c r="A78" s="194" t="s">
        <v>114</v>
      </c>
      <c r="B78" s="155">
        <v>0</v>
      </c>
      <c r="C78" s="155">
        <v>0</v>
      </c>
      <c r="D78" s="155">
        <v>0</v>
      </c>
      <c r="E78" s="155">
        <v>0</v>
      </c>
      <c r="F78" s="155">
        <v>0</v>
      </c>
      <c r="G78" s="155">
        <v>0</v>
      </c>
      <c r="H78" s="155">
        <v>0</v>
      </c>
      <c r="I78" s="155">
        <v>0</v>
      </c>
      <c r="J78" s="155">
        <v>0</v>
      </c>
      <c r="K78" s="155">
        <v>0</v>
      </c>
      <c r="L78" s="155">
        <v>0</v>
      </c>
      <c r="M78" s="155">
        <v>0.17830000000000001</v>
      </c>
      <c r="N78" s="155">
        <v>0.2838</v>
      </c>
      <c r="O78" s="194" t="s">
        <v>114</v>
      </c>
      <c r="P78" s="155">
        <v>0.22998635344999999</v>
      </c>
      <c r="Q78" s="155">
        <v>0.83194530429000013</v>
      </c>
      <c r="R78" s="155">
        <v>0.30492364854000004</v>
      </c>
      <c r="S78" s="155">
        <v>0.28637992385</v>
      </c>
      <c r="T78" s="12">
        <v>0.21493986939999998</v>
      </c>
      <c r="U78" s="12">
        <v>0.22267823569999998</v>
      </c>
      <c r="V78" s="12">
        <v>1.3058681680699999</v>
      </c>
      <c r="W78" s="12">
        <v>0.24336810275000001</v>
      </c>
      <c r="X78" s="12">
        <v>4.2338999999999993</v>
      </c>
      <c r="Y78" s="12">
        <v>109.1799</v>
      </c>
      <c r="Z78" s="12">
        <v>0.88532687284</v>
      </c>
      <c r="AA78" s="12">
        <v>3.4464999999999995</v>
      </c>
      <c r="AB78" s="194" t="s">
        <v>114</v>
      </c>
      <c r="AC78" s="13">
        <v>425.19229055090005</v>
      </c>
      <c r="AD78" s="13">
        <v>22.409547034229998</v>
      </c>
      <c r="AE78" s="13">
        <v>15.44676445721</v>
      </c>
      <c r="AF78" s="953">
        <v>16.559835856000003</v>
      </c>
      <c r="AG78" s="953">
        <v>12.487574968060001</v>
      </c>
      <c r="AH78" s="953">
        <v>11.679636314469999</v>
      </c>
      <c r="AI78" s="953">
        <v>658.31369203912004</v>
      </c>
      <c r="AJ78" s="953">
        <v>924.17014529753999</v>
      </c>
      <c r="AK78" s="954">
        <v>162.03041303638</v>
      </c>
      <c r="AL78" s="953">
        <v>514.72361172105002</v>
      </c>
      <c r="AM78" s="953">
        <v>648.78528918037</v>
      </c>
      <c r="AN78" s="955">
        <v>743.74562649049005</v>
      </c>
      <c r="AO78" s="954">
        <v>208.25867314842998</v>
      </c>
      <c r="AP78" s="953">
        <v>405.62643500536001</v>
      </c>
      <c r="AQ78" s="953">
        <v>624.86446609794996</v>
      </c>
      <c r="AR78" s="1436">
        <v>895.70890626005007</v>
      </c>
      <c r="AS78" s="447"/>
      <c r="AT78" s="447"/>
      <c r="AU78" s="455"/>
      <c r="AV78" s="455"/>
      <c r="AW78" s="455"/>
      <c r="AX78" s="455"/>
      <c r="AZ78" s="26"/>
      <c r="BA78" s="428"/>
      <c r="BB78" s="428"/>
      <c r="BC78" s="428"/>
      <c r="BD78" s="428"/>
      <c r="BE78" s="428"/>
      <c r="BF78" s="428"/>
      <c r="BG78" s="428"/>
      <c r="BH78" s="428"/>
      <c r="BI78" s="428"/>
      <c r="BJ78" s="428"/>
      <c r="BK78" s="428"/>
      <c r="BL78" s="428"/>
      <c r="BM78" s="428"/>
      <c r="BN78" s="427"/>
      <c r="BO78" s="427"/>
      <c r="BP78" s="427"/>
      <c r="BQ78" s="427"/>
      <c r="BR78" s="427"/>
      <c r="BS78" s="427"/>
      <c r="BT78" s="427"/>
      <c r="BU78" s="427"/>
    </row>
    <row r="79" spans="1:73" ht="15" customHeight="1">
      <c r="A79" s="194" t="s">
        <v>115</v>
      </c>
      <c r="B79" s="155">
        <v>0</v>
      </c>
      <c r="C79" s="155">
        <v>0</v>
      </c>
      <c r="D79" s="155">
        <v>0</v>
      </c>
      <c r="E79" s="155">
        <v>0</v>
      </c>
      <c r="F79" s="155">
        <v>0</v>
      </c>
      <c r="G79" s="155">
        <v>0</v>
      </c>
      <c r="H79" s="155">
        <v>0</v>
      </c>
      <c r="I79" s="155">
        <v>0</v>
      </c>
      <c r="J79" s="155">
        <v>0</v>
      </c>
      <c r="K79" s="155">
        <v>0</v>
      </c>
      <c r="L79" s="155">
        <v>0</v>
      </c>
      <c r="M79" s="155">
        <v>5.5899999999999998E-2</v>
      </c>
      <c r="N79" s="155" t="s">
        <v>47</v>
      </c>
      <c r="O79" s="194" t="s">
        <v>115</v>
      </c>
      <c r="P79" s="155">
        <v>2E-3</v>
      </c>
      <c r="Q79" s="155">
        <v>0.44273200000000001</v>
      </c>
      <c r="R79" s="155">
        <v>0</v>
      </c>
      <c r="S79" s="155">
        <v>0</v>
      </c>
      <c r="T79" s="12">
        <v>0</v>
      </c>
      <c r="U79" s="12">
        <v>0</v>
      </c>
      <c r="V79" s="12">
        <v>0</v>
      </c>
      <c r="W79" s="15">
        <v>0</v>
      </c>
      <c r="X79" s="15">
        <v>0.376</v>
      </c>
      <c r="Y79" s="15">
        <v>0.48599999999999999</v>
      </c>
      <c r="Z79" s="15">
        <v>0</v>
      </c>
      <c r="AA79" s="15">
        <v>0</v>
      </c>
      <c r="AB79" s="194" t="s">
        <v>115</v>
      </c>
      <c r="AC79" s="13">
        <v>0</v>
      </c>
      <c r="AD79" s="13">
        <v>0</v>
      </c>
      <c r="AE79" s="13">
        <v>0</v>
      </c>
      <c r="AF79" s="953">
        <v>0</v>
      </c>
      <c r="AG79" s="953">
        <v>0</v>
      </c>
      <c r="AH79" s="953">
        <v>0</v>
      </c>
      <c r="AI79" s="953">
        <v>0</v>
      </c>
      <c r="AJ79" s="953">
        <v>0</v>
      </c>
      <c r="AK79" s="954">
        <v>0</v>
      </c>
      <c r="AL79" s="953">
        <v>0</v>
      </c>
      <c r="AM79" s="953">
        <v>0</v>
      </c>
      <c r="AN79" s="955">
        <v>0</v>
      </c>
      <c r="AO79" s="954">
        <v>0</v>
      </c>
      <c r="AP79" s="953">
        <v>0</v>
      </c>
      <c r="AQ79" s="953">
        <v>0</v>
      </c>
      <c r="AR79" s="1436">
        <v>0</v>
      </c>
      <c r="AS79" s="447"/>
      <c r="AT79" s="447"/>
      <c r="AU79" s="455"/>
      <c r="AV79" s="455"/>
      <c r="AW79" s="455"/>
      <c r="AX79" s="455"/>
      <c r="AZ79" s="26"/>
      <c r="BA79" s="428"/>
      <c r="BB79" s="428"/>
      <c r="BC79" s="428"/>
      <c r="BD79" s="428"/>
      <c r="BE79" s="428"/>
      <c r="BF79" s="428"/>
      <c r="BG79" s="428"/>
      <c r="BH79" s="428"/>
      <c r="BI79" s="428"/>
      <c r="BJ79" s="428"/>
      <c r="BK79" s="428"/>
      <c r="BL79" s="428"/>
      <c r="BM79" s="428"/>
      <c r="BN79" s="427"/>
      <c r="BO79" s="427"/>
      <c r="BP79" s="427"/>
      <c r="BQ79" s="427"/>
      <c r="BR79" s="427"/>
      <c r="BS79" s="427"/>
      <c r="BT79" s="427"/>
      <c r="BU79" s="427"/>
    </row>
    <row r="80" spans="1:73" ht="14.1" customHeight="1">
      <c r="A80" s="194" t="s">
        <v>116</v>
      </c>
      <c r="B80" s="155">
        <v>0</v>
      </c>
      <c r="C80" s="155">
        <v>0</v>
      </c>
      <c r="D80" s="155">
        <v>0</v>
      </c>
      <c r="E80" s="155">
        <v>0</v>
      </c>
      <c r="F80" s="155">
        <v>0</v>
      </c>
      <c r="G80" s="155">
        <v>0</v>
      </c>
      <c r="H80" s="155">
        <v>0</v>
      </c>
      <c r="I80" s="155">
        <v>0</v>
      </c>
      <c r="J80" s="155">
        <v>0</v>
      </c>
      <c r="K80" s="155">
        <v>0</v>
      </c>
      <c r="L80" s="155">
        <v>0</v>
      </c>
      <c r="M80" s="155">
        <v>9.9099999999999994E-2</v>
      </c>
      <c r="N80" s="155">
        <v>0.1613</v>
      </c>
      <c r="O80" s="194" t="s">
        <v>116</v>
      </c>
      <c r="P80" s="155">
        <v>0.10060271571999999</v>
      </c>
      <c r="Q80" s="155">
        <v>0.13624244755000001</v>
      </c>
      <c r="R80" s="155">
        <v>1.141210831E-2</v>
      </c>
      <c r="S80" s="155">
        <v>7.5640389280000012E-2</v>
      </c>
      <c r="T80" s="12">
        <v>2.2794867599999998E-3</v>
      </c>
      <c r="U80" s="12">
        <v>1.6013636899999998E-3</v>
      </c>
      <c r="V80" s="12">
        <v>1.10896662399</v>
      </c>
      <c r="W80" s="12">
        <v>3.5832497750000004E-2</v>
      </c>
      <c r="X80" s="12">
        <v>3.3910999999999998</v>
      </c>
      <c r="Y80" s="12">
        <v>1.2090999999999998</v>
      </c>
      <c r="Z80" s="12">
        <v>0.45450289537999999</v>
      </c>
      <c r="AA80" s="12">
        <v>3.1431</v>
      </c>
      <c r="AB80" s="194" t="s">
        <v>116</v>
      </c>
      <c r="AC80" s="13">
        <v>2264.40622371161</v>
      </c>
      <c r="AD80" s="13">
        <v>38.344078629110001</v>
      </c>
      <c r="AE80" s="13">
        <v>38.149032482129996</v>
      </c>
      <c r="AF80" s="953">
        <v>22.660832808470001</v>
      </c>
      <c r="AG80" s="953">
        <v>6.9912904766499997</v>
      </c>
      <c r="AH80" s="953">
        <v>46.250089702350003</v>
      </c>
      <c r="AI80" s="953">
        <v>52.700766014820005</v>
      </c>
      <c r="AJ80" s="953">
        <v>30.971271935840001</v>
      </c>
      <c r="AK80" s="954">
        <v>108.84579799735999</v>
      </c>
      <c r="AL80" s="953">
        <v>24.838933999320002</v>
      </c>
      <c r="AM80" s="953">
        <v>82.652853013020007</v>
      </c>
      <c r="AN80" s="955">
        <v>32.600690876530003</v>
      </c>
      <c r="AO80" s="954">
        <v>32.599512522520001</v>
      </c>
      <c r="AP80" s="953">
        <v>8.0418608099900002</v>
      </c>
      <c r="AQ80" s="953">
        <v>99.444977518699986</v>
      </c>
      <c r="AR80" s="1436">
        <v>1.1043975826099999</v>
      </c>
      <c r="AS80" s="447"/>
      <c r="AT80" s="447"/>
      <c r="AU80" s="455"/>
      <c r="AV80" s="455"/>
      <c r="AW80" s="455"/>
      <c r="AX80" s="455"/>
      <c r="AZ80" s="26"/>
      <c r="BA80" s="428"/>
      <c r="BB80" s="428"/>
      <c r="BC80" s="428"/>
      <c r="BD80" s="428"/>
      <c r="BE80" s="428"/>
      <c r="BF80" s="428"/>
      <c r="BG80" s="428"/>
      <c r="BH80" s="428"/>
      <c r="BI80" s="428"/>
      <c r="BJ80" s="428"/>
      <c r="BK80" s="428"/>
      <c r="BL80" s="428"/>
      <c r="BM80" s="428"/>
      <c r="BN80" s="427"/>
      <c r="BO80" s="427"/>
      <c r="BP80" s="427"/>
      <c r="BQ80" s="427"/>
      <c r="BR80" s="427"/>
      <c r="BS80" s="427"/>
      <c r="BT80" s="427"/>
      <c r="BU80" s="427"/>
    </row>
    <row r="81" spans="1:83" ht="14.1" customHeight="1">
      <c r="A81" s="194" t="s">
        <v>799</v>
      </c>
      <c r="B81" s="155">
        <v>0</v>
      </c>
      <c r="C81" s="155">
        <v>0</v>
      </c>
      <c r="D81" s="155">
        <v>0</v>
      </c>
      <c r="E81" s="155">
        <v>0</v>
      </c>
      <c r="F81" s="155">
        <v>0</v>
      </c>
      <c r="G81" s="155">
        <v>0</v>
      </c>
      <c r="H81" s="155">
        <v>0</v>
      </c>
      <c r="I81" s="155">
        <v>0</v>
      </c>
      <c r="J81" s="155">
        <v>0</v>
      </c>
      <c r="K81" s="155">
        <v>0</v>
      </c>
      <c r="L81" s="155">
        <v>0</v>
      </c>
      <c r="M81" s="155">
        <v>2.3E-2</v>
      </c>
      <c r="N81" s="155">
        <v>0.1149</v>
      </c>
      <c r="O81" s="194" t="s">
        <v>799</v>
      </c>
      <c r="P81" s="155">
        <v>0.11024180514</v>
      </c>
      <c r="Q81" s="155">
        <v>0.24091683758999999</v>
      </c>
      <c r="R81" s="155">
        <v>0.29351154023000003</v>
      </c>
      <c r="S81" s="155">
        <v>0.20985910555000001</v>
      </c>
      <c r="T81" s="12">
        <v>0.21122611362000002</v>
      </c>
      <c r="U81" s="12">
        <v>0.20038887866999999</v>
      </c>
      <c r="V81" s="12">
        <v>0.19418650109999999</v>
      </c>
      <c r="W81" s="12">
        <v>0.20321927675000001</v>
      </c>
      <c r="X81" s="12">
        <v>0.46679999999999999</v>
      </c>
      <c r="Y81" s="12">
        <v>0.17249999999999999</v>
      </c>
      <c r="Z81" s="12">
        <v>0.17288423953999998</v>
      </c>
      <c r="AA81" s="12">
        <v>0.20269999999999999</v>
      </c>
      <c r="AB81" s="194" t="s">
        <v>1089</v>
      </c>
      <c r="AC81" s="13">
        <v>0</v>
      </c>
      <c r="AD81" s="13">
        <v>0</v>
      </c>
      <c r="AE81" s="13">
        <v>0</v>
      </c>
      <c r="AF81" s="953">
        <v>0</v>
      </c>
      <c r="AG81" s="953">
        <v>0</v>
      </c>
      <c r="AH81" s="953">
        <v>0</v>
      </c>
      <c r="AI81" s="953">
        <v>0</v>
      </c>
      <c r="AJ81" s="953">
        <v>0</v>
      </c>
      <c r="AK81" s="954">
        <v>0</v>
      </c>
      <c r="AL81" s="953">
        <v>0</v>
      </c>
      <c r="AM81" s="953">
        <v>0</v>
      </c>
      <c r="AN81" s="955">
        <v>0</v>
      </c>
      <c r="AO81" s="954">
        <v>0</v>
      </c>
      <c r="AP81" s="953">
        <v>0</v>
      </c>
      <c r="AQ81" s="953">
        <v>0</v>
      </c>
      <c r="AR81" s="1436">
        <v>0</v>
      </c>
      <c r="AS81" s="447"/>
      <c r="AT81" s="447"/>
      <c r="AU81" s="455"/>
      <c r="AV81" s="455"/>
      <c r="AW81" s="455"/>
      <c r="AX81" s="455"/>
      <c r="AZ81" s="26"/>
      <c r="BA81" s="428"/>
      <c r="BB81" s="428"/>
      <c r="BC81" s="428"/>
      <c r="BD81" s="428"/>
      <c r="BE81" s="428"/>
      <c r="BF81" s="428"/>
      <c r="BG81" s="428"/>
      <c r="BH81" s="428"/>
      <c r="BI81" s="428"/>
      <c r="BJ81" s="428"/>
      <c r="BK81" s="428"/>
      <c r="BL81" s="428"/>
      <c r="BM81" s="428"/>
      <c r="BN81" s="427"/>
      <c r="BO81" s="427"/>
      <c r="BP81" s="427"/>
      <c r="BQ81" s="427"/>
      <c r="BR81" s="427"/>
      <c r="BS81" s="427"/>
      <c r="BT81" s="427"/>
      <c r="BU81" s="427"/>
    </row>
    <row r="82" spans="1:83" ht="14.1" customHeight="1">
      <c r="A82" s="194" t="s">
        <v>117</v>
      </c>
      <c r="B82" s="155">
        <v>0</v>
      </c>
      <c r="C82" s="155">
        <v>0</v>
      </c>
      <c r="D82" s="155">
        <v>0</v>
      </c>
      <c r="E82" s="155">
        <v>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0</v>
      </c>
      <c r="M82" s="155">
        <v>2.9999999999999997E-4</v>
      </c>
      <c r="N82" s="155">
        <v>7.7000000000000002E-3</v>
      </c>
      <c r="O82" s="194" t="s">
        <v>117</v>
      </c>
      <c r="P82" s="155">
        <v>1.7141832589999999E-2</v>
      </c>
      <c r="Q82" s="155">
        <v>1.2054019149999999E-2</v>
      </c>
      <c r="R82" s="155">
        <v>0</v>
      </c>
      <c r="S82" s="155">
        <v>8.8042901999999998E-4</v>
      </c>
      <c r="T82" s="12">
        <v>0</v>
      </c>
      <c r="U82" s="12">
        <v>2.0687993339999999E-2</v>
      </c>
      <c r="V82" s="12">
        <v>2.71504298E-3</v>
      </c>
      <c r="W82" s="12">
        <v>4.3163282499999994E-3</v>
      </c>
      <c r="X82" s="12">
        <v>0</v>
      </c>
      <c r="Y82" s="12">
        <v>107.31230000000001</v>
      </c>
      <c r="Z82" s="12">
        <v>0.25793973791999997</v>
      </c>
      <c r="AA82" s="12">
        <v>0.1007</v>
      </c>
      <c r="AB82" s="194" t="s">
        <v>117</v>
      </c>
      <c r="AC82" s="13">
        <v>0</v>
      </c>
      <c r="AD82" s="13">
        <v>0</v>
      </c>
      <c r="AE82" s="13">
        <v>0</v>
      </c>
      <c r="AF82" s="953">
        <v>0</v>
      </c>
      <c r="AG82" s="953">
        <v>0</v>
      </c>
      <c r="AH82" s="953">
        <v>0</v>
      </c>
      <c r="AI82" s="953">
        <v>0</v>
      </c>
      <c r="AJ82" s="953">
        <v>0</v>
      </c>
      <c r="AK82" s="954">
        <v>0</v>
      </c>
      <c r="AL82" s="953">
        <v>0</v>
      </c>
      <c r="AM82" s="953">
        <v>0</v>
      </c>
      <c r="AN82" s="955">
        <v>0</v>
      </c>
      <c r="AO82" s="954">
        <v>0</v>
      </c>
      <c r="AP82" s="953">
        <v>0</v>
      </c>
      <c r="AQ82" s="953">
        <v>0</v>
      </c>
      <c r="AR82" s="1436">
        <v>0</v>
      </c>
      <c r="AS82" s="447"/>
      <c r="AT82" s="447"/>
      <c r="AU82" s="455"/>
      <c r="AV82" s="455"/>
      <c r="AW82" s="455"/>
      <c r="AX82" s="455"/>
      <c r="AZ82" s="26"/>
      <c r="BA82" s="428"/>
      <c r="BB82" s="428"/>
      <c r="BC82" s="428"/>
      <c r="BD82" s="428"/>
      <c r="BE82" s="428"/>
      <c r="BF82" s="428"/>
      <c r="BG82" s="428"/>
      <c r="BH82" s="428"/>
      <c r="BI82" s="428"/>
      <c r="BJ82" s="428"/>
      <c r="BK82" s="428"/>
      <c r="BL82" s="428"/>
      <c r="BM82" s="428"/>
      <c r="BN82" s="427"/>
      <c r="BO82" s="427"/>
      <c r="BP82" s="427"/>
      <c r="BQ82" s="427"/>
      <c r="BR82" s="427"/>
      <c r="BS82" s="427"/>
      <c r="BT82" s="427"/>
      <c r="BU82" s="427"/>
    </row>
    <row r="83" spans="1:83" ht="14.1" customHeight="1">
      <c r="A83" s="191" t="s">
        <v>118</v>
      </c>
      <c r="B83" s="155">
        <v>0</v>
      </c>
      <c r="C83" s="155">
        <v>0</v>
      </c>
      <c r="D83" s="155">
        <v>0</v>
      </c>
      <c r="E83" s="155">
        <v>0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5">
        <v>0</v>
      </c>
      <c r="L83" s="155">
        <v>0</v>
      </c>
      <c r="M83" s="155">
        <v>34.805800000000005</v>
      </c>
      <c r="N83" s="155">
        <v>49.194699999999997</v>
      </c>
      <c r="O83" s="191" t="s">
        <v>118</v>
      </c>
      <c r="P83" s="155">
        <v>51.958181970379997</v>
      </c>
      <c r="Q83" s="155">
        <v>45.030790900900001</v>
      </c>
      <c r="R83" s="155">
        <v>45.280899031089994</v>
      </c>
      <c r="S83" s="155">
        <v>33.480126960089997</v>
      </c>
      <c r="T83" s="12">
        <v>31.836391336089999</v>
      </c>
      <c r="U83" s="12">
        <v>16.537489092640001</v>
      </c>
      <c r="V83" s="12">
        <v>119.14941263317999</v>
      </c>
      <c r="W83" s="12">
        <v>10.547000000000001</v>
      </c>
      <c r="X83" s="12">
        <v>2.1124999999999998</v>
      </c>
      <c r="Y83" s="12">
        <v>0</v>
      </c>
      <c r="Z83" s="12">
        <v>67.349000000000004</v>
      </c>
      <c r="AA83" s="12">
        <v>0</v>
      </c>
      <c r="AB83" s="191" t="s">
        <v>118</v>
      </c>
      <c r="AC83" s="13">
        <v>0</v>
      </c>
      <c r="AD83" s="13">
        <v>0</v>
      </c>
      <c r="AE83" s="13">
        <v>0</v>
      </c>
      <c r="AF83" s="953">
        <v>0</v>
      </c>
      <c r="AG83" s="953">
        <v>0</v>
      </c>
      <c r="AH83" s="953">
        <v>0</v>
      </c>
      <c r="AI83" s="953">
        <v>0</v>
      </c>
      <c r="AJ83" s="953">
        <v>0</v>
      </c>
      <c r="AK83" s="954">
        <v>0</v>
      </c>
      <c r="AL83" s="953">
        <v>0</v>
      </c>
      <c r="AM83" s="953">
        <v>0</v>
      </c>
      <c r="AN83" s="955">
        <v>0</v>
      </c>
      <c r="AO83" s="954">
        <v>0</v>
      </c>
      <c r="AP83" s="953">
        <v>0</v>
      </c>
      <c r="AQ83" s="953">
        <v>0</v>
      </c>
      <c r="AR83" s="1436">
        <v>0</v>
      </c>
      <c r="AS83" s="447"/>
      <c r="AT83" s="447"/>
      <c r="AU83" s="455"/>
      <c r="AV83" s="455"/>
      <c r="AW83" s="455"/>
      <c r="AX83" s="455"/>
      <c r="AZ83" s="26"/>
      <c r="BA83" s="428"/>
      <c r="BB83" s="428"/>
      <c r="BC83" s="428"/>
      <c r="BD83" s="428"/>
      <c r="BE83" s="428"/>
      <c r="BF83" s="428"/>
      <c r="BG83" s="428"/>
      <c r="BH83" s="428"/>
      <c r="BI83" s="428"/>
      <c r="BJ83" s="428"/>
      <c r="BK83" s="428"/>
      <c r="BL83" s="428"/>
      <c r="BM83" s="428"/>
      <c r="BN83" s="427"/>
      <c r="BO83" s="427"/>
      <c r="BP83" s="427"/>
      <c r="BQ83" s="427"/>
      <c r="BR83" s="427"/>
      <c r="BS83" s="427"/>
      <c r="BT83" s="427"/>
      <c r="BU83" s="427"/>
    </row>
    <row r="84" spans="1:83" ht="14.1" customHeight="1">
      <c r="A84" s="191" t="s">
        <v>119</v>
      </c>
      <c r="B84" s="155">
        <v>0</v>
      </c>
      <c r="C84" s="155">
        <v>0</v>
      </c>
      <c r="D84" s="155">
        <v>0</v>
      </c>
      <c r="E84" s="155">
        <v>0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 t="s">
        <v>47</v>
      </c>
      <c r="N84" s="155" t="s">
        <v>47</v>
      </c>
      <c r="O84" s="191" t="s">
        <v>119</v>
      </c>
      <c r="P84" s="155">
        <v>0</v>
      </c>
      <c r="Q84" s="155">
        <v>0</v>
      </c>
      <c r="R84" s="155">
        <v>0.10996853355</v>
      </c>
      <c r="S84" s="155">
        <v>0.10996853355</v>
      </c>
      <c r="T84" s="12">
        <v>0.16093375951</v>
      </c>
      <c r="U84" s="12">
        <v>0.19194063558999999</v>
      </c>
      <c r="V84" s="12">
        <v>0.39173092577999996</v>
      </c>
      <c r="W84" s="12">
        <v>1.0733859851800001</v>
      </c>
      <c r="X84" s="12">
        <v>0</v>
      </c>
      <c r="Y84" s="12">
        <v>0</v>
      </c>
      <c r="Z84" s="12">
        <v>0</v>
      </c>
      <c r="AA84" s="12">
        <v>0</v>
      </c>
      <c r="AB84" s="191" t="s">
        <v>119</v>
      </c>
      <c r="AC84" s="13">
        <v>17.66768259342</v>
      </c>
      <c r="AD84" s="13">
        <v>107.70273389018</v>
      </c>
      <c r="AE84" s="13">
        <v>0</v>
      </c>
      <c r="AF84" s="953">
        <v>0</v>
      </c>
      <c r="AG84" s="953">
        <v>0</v>
      </c>
      <c r="AH84" s="953">
        <v>0</v>
      </c>
      <c r="AI84" s="953">
        <v>0</v>
      </c>
      <c r="AJ84" s="953">
        <v>0</v>
      </c>
      <c r="AK84" s="954">
        <v>0</v>
      </c>
      <c r="AL84" s="953">
        <v>0</v>
      </c>
      <c r="AM84" s="953">
        <v>26.77442837429</v>
      </c>
      <c r="AN84" s="955">
        <v>0</v>
      </c>
      <c r="AO84" s="954">
        <v>0</v>
      </c>
      <c r="AP84" s="953">
        <v>0</v>
      </c>
      <c r="AQ84" s="953">
        <v>0</v>
      </c>
      <c r="AR84" s="1436">
        <v>0</v>
      </c>
      <c r="AS84" s="447"/>
      <c r="AT84" s="447"/>
      <c r="AU84" s="455"/>
      <c r="AV84" s="455"/>
      <c r="AW84" s="455"/>
      <c r="AX84" s="455"/>
      <c r="AZ84" s="26"/>
      <c r="BA84" s="428"/>
      <c r="BB84" s="428"/>
      <c r="BC84" s="428"/>
      <c r="BD84" s="428"/>
      <c r="BE84" s="428"/>
      <c r="BF84" s="428"/>
      <c r="BG84" s="428"/>
      <c r="BH84" s="428"/>
      <c r="BI84" s="428"/>
      <c r="BJ84" s="428"/>
      <c r="BK84" s="428"/>
      <c r="BL84" s="428"/>
      <c r="BM84" s="428"/>
      <c r="BN84" s="427"/>
      <c r="BO84" s="427"/>
      <c r="BP84" s="427"/>
      <c r="BQ84" s="427"/>
      <c r="BR84" s="427"/>
      <c r="BS84" s="427"/>
      <c r="BT84" s="427"/>
      <c r="BU84" s="427"/>
    </row>
    <row r="85" spans="1:83" ht="14.1" customHeight="1">
      <c r="A85" s="191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91"/>
      <c r="P85" s="155"/>
      <c r="Q85" s="155"/>
      <c r="R85" s="155"/>
      <c r="S85" s="155"/>
      <c r="T85" s="12"/>
      <c r="U85" s="12"/>
      <c r="V85" s="12"/>
      <c r="W85" s="12"/>
      <c r="X85" s="12"/>
      <c r="Y85" s="12"/>
      <c r="Z85" s="12"/>
      <c r="AA85" s="12"/>
      <c r="AB85" s="191" t="s">
        <v>1090</v>
      </c>
      <c r="AC85" s="13">
        <v>0</v>
      </c>
      <c r="AD85" s="13">
        <v>0</v>
      </c>
      <c r="AE85" s="13">
        <v>0</v>
      </c>
      <c r="AF85" s="953">
        <v>0</v>
      </c>
      <c r="AG85" s="953">
        <v>0</v>
      </c>
      <c r="AH85" s="953">
        <v>0</v>
      </c>
      <c r="AI85" s="953">
        <v>0</v>
      </c>
      <c r="AJ85" s="953">
        <v>0</v>
      </c>
      <c r="AK85" s="954">
        <v>0</v>
      </c>
      <c r="AL85" s="953">
        <v>0</v>
      </c>
      <c r="AM85" s="953">
        <v>0</v>
      </c>
      <c r="AN85" s="955">
        <v>0</v>
      </c>
      <c r="AO85" s="954">
        <v>0</v>
      </c>
      <c r="AP85" s="953">
        <v>0</v>
      </c>
      <c r="AQ85" s="953">
        <v>0</v>
      </c>
      <c r="AR85" s="1436">
        <v>0</v>
      </c>
      <c r="AS85" s="448"/>
      <c r="AT85" s="448"/>
      <c r="AU85" s="456"/>
      <c r="AV85" s="456"/>
      <c r="AW85" s="456"/>
      <c r="AX85" s="456"/>
      <c r="AY85" s="436"/>
      <c r="AZ85" s="434"/>
      <c r="BA85" s="441"/>
      <c r="BB85" s="441"/>
      <c r="BC85" s="441"/>
      <c r="BD85" s="441"/>
      <c r="BE85" s="441"/>
      <c r="BF85" s="441"/>
      <c r="BG85" s="441"/>
      <c r="BH85" s="441"/>
      <c r="BI85" s="441"/>
      <c r="BJ85" s="441"/>
      <c r="BK85" s="441"/>
      <c r="BL85" s="441"/>
      <c r="BM85" s="441"/>
      <c r="BN85" s="442"/>
      <c r="BO85" s="442"/>
      <c r="BP85" s="442"/>
      <c r="BQ85" s="442"/>
      <c r="BR85" s="442"/>
      <c r="BS85" s="442"/>
      <c r="BT85" s="442"/>
      <c r="BU85" s="442"/>
      <c r="BV85" s="436"/>
      <c r="BW85" s="436"/>
      <c r="BX85" s="436"/>
      <c r="BY85" s="436"/>
      <c r="BZ85" s="436"/>
      <c r="CA85" s="436"/>
      <c r="CB85" s="436"/>
      <c r="CC85" s="436"/>
      <c r="CD85" s="436"/>
      <c r="CE85" s="436"/>
    </row>
    <row r="86" spans="1:83" ht="14.1" customHeight="1">
      <c r="A86" s="191" t="s">
        <v>120</v>
      </c>
      <c r="B86" s="155">
        <v>0</v>
      </c>
      <c r="C86" s="155">
        <v>0</v>
      </c>
      <c r="D86" s="155">
        <v>0</v>
      </c>
      <c r="E86" s="155">
        <v>0</v>
      </c>
      <c r="F86" s="155">
        <v>0</v>
      </c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5.7723999999999993</v>
      </c>
      <c r="N86" s="155">
        <v>3.4618000000000002</v>
      </c>
      <c r="O86" s="191" t="s">
        <v>120</v>
      </c>
      <c r="P86" s="155">
        <v>3.3576349223199942</v>
      </c>
      <c r="Q86" s="155">
        <v>3.8665950112899883</v>
      </c>
      <c r="R86" s="155">
        <v>13.638404387590068</v>
      </c>
      <c r="S86" s="155">
        <v>5.7669158976699695</v>
      </c>
      <c r="T86" s="12">
        <v>9.3012332276700764</v>
      </c>
      <c r="U86" s="12">
        <v>1.0823736706200289</v>
      </c>
      <c r="V86" s="12">
        <v>10.470370206970022</v>
      </c>
      <c r="W86" s="12">
        <v>1.8790229813200421</v>
      </c>
      <c r="X86" s="12">
        <v>0.1255</v>
      </c>
      <c r="Y86" s="12">
        <v>0</v>
      </c>
      <c r="Z86" s="12">
        <v>0</v>
      </c>
      <c r="AA86" s="12">
        <v>0.90700000000000003</v>
      </c>
      <c r="AB86" s="191" t="s">
        <v>120</v>
      </c>
      <c r="AC86" s="13">
        <v>300.34909491640997</v>
      </c>
      <c r="AD86" s="13">
        <v>563.66188464046991</v>
      </c>
      <c r="AE86" s="13">
        <v>1252.2616477077402</v>
      </c>
      <c r="AF86" s="953">
        <v>63.772460022530005</v>
      </c>
      <c r="AG86" s="953">
        <v>529.61831287722998</v>
      </c>
      <c r="AH86" s="953">
        <v>3920.45388071467</v>
      </c>
      <c r="AI86" s="953">
        <v>5176.36877399896</v>
      </c>
      <c r="AJ86" s="953">
        <v>2.6265004599999998E-3</v>
      </c>
      <c r="AK86" s="954">
        <v>2.8234467525599998</v>
      </c>
      <c r="AL86" s="953">
        <v>2.1627875758099999</v>
      </c>
      <c r="AM86" s="953">
        <v>3.78433049171</v>
      </c>
      <c r="AN86" s="955">
        <v>2.5079634287400001</v>
      </c>
      <c r="AO86" s="954">
        <v>45.884489181249997</v>
      </c>
      <c r="AP86" s="953">
        <v>3.3710510188799998</v>
      </c>
      <c r="AQ86" s="953">
        <v>1.60372388041</v>
      </c>
      <c r="AR86" s="1436">
        <v>1.7571508531500002</v>
      </c>
      <c r="AS86" s="448"/>
      <c r="AT86" s="448"/>
      <c r="AU86" s="456"/>
      <c r="AV86" s="456"/>
      <c r="AW86" s="456"/>
      <c r="AX86" s="456"/>
      <c r="AY86" s="436"/>
      <c r="AZ86" s="434"/>
      <c r="BA86" s="441"/>
      <c r="BB86" s="441"/>
      <c r="BC86" s="441"/>
      <c r="BD86" s="441"/>
      <c r="BE86" s="441"/>
      <c r="BF86" s="441"/>
      <c r="BG86" s="441"/>
      <c r="BH86" s="441"/>
      <c r="BI86" s="441"/>
      <c r="BJ86" s="441"/>
      <c r="BK86" s="441"/>
      <c r="BL86" s="441"/>
      <c r="BM86" s="441"/>
      <c r="BN86" s="442"/>
      <c r="BO86" s="442"/>
      <c r="BP86" s="442"/>
      <c r="BQ86" s="442"/>
      <c r="BR86" s="442"/>
      <c r="BS86" s="442"/>
      <c r="BT86" s="442"/>
      <c r="BU86" s="442"/>
      <c r="BV86" s="436"/>
      <c r="BW86" s="436"/>
      <c r="BX86" s="436"/>
      <c r="BY86" s="436"/>
      <c r="BZ86" s="436"/>
      <c r="CA86" s="436"/>
      <c r="CB86" s="436"/>
      <c r="CC86" s="436"/>
      <c r="CD86" s="436"/>
      <c r="CE86" s="436"/>
    </row>
    <row r="87" spans="1:83" ht="14.1" customHeight="1">
      <c r="A87" s="191" t="s">
        <v>121</v>
      </c>
      <c r="B87" s="155">
        <v>0</v>
      </c>
      <c r="C87" s="155">
        <v>0</v>
      </c>
      <c r="D87" s="155">
        <v>0</v>
      </c>
      <c r="E87" s="155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91" t="s">
        <v>121</v>
      </c>
      <c r="P87" s="155">
        <v>6.5378299999999999E-6</v>
      </c>
      <c r="Q87" s="155">
        <v>6.5378299999999999E-6</v>
      </c>
      <c r="R87" s="155">
        <v>6.5378299999999999E-6</v>
      </c>
      <c r="S87" s="155">
        <v>6.5378299999999999E-6</v>
      </c>
      <c r="T87" s="12">
        <v>6.5378299999999999E-6</v>
      </c>
      <c r="U87" s="12">
        <v>6.5378299999999999E-6</v>
      </c>
      <c r="V87" s="12">
        <v>6.5378299999999999E-6</v>
      </c>
      <c r="W87" s="18">
        <v>6.5378299999999999E-6</v>
      </c>
      <c r="X87" s="18">
        <v>0</v>
      </c>
      <c r="Y87" s="18">
        <v>0</v>
      </c>
      <c r="Z87" s="18">
        <v>0</v>
      </c>
      <c r="AA87" s="18">
        <v>0</v>
      </c>
      <c r="AB87" s="191" t="s">
        <v>121</v>
      </c>
      <c r="AC87" s="13">
        <v>4.6924528295500005</v>
      </c>
      <c r="AD87" s="13">
        <v>172.45128974789003</v>
      </c>
      <c r="AE87" s="13">
        <v>166.09917749246</v>
      </c>
      <c r="AF87" s="953">
        <v>195.84444573096999</v>
      </c>
      <c r="AG87" s="953">
        <v>238.32360829889001</v>
      </c>
      <c r="AH87" s="953">
        <v>297.42342983023997</v>
      </c>
      <c r="AI87" s="953">
        <v>348.72980936803003</v>
      </c>
      <c r="AJ87" s="953">
        <v>402.15662679533</v>
      </c>
      <c r="AK87" s="954">
        <v>412.01803622503002</v>
      </c>
      <c r="AL87" s="953">
        <v>430.91521742799</v>
      </c>
      <c r="AM87" s="953">
        <v>440.79874894082002</v>
      </c>
      <c r="AN87" s="955">
        <v>449.94153984946001</v>
      </c>
      <c r="AO87" s="954">
        <v>470.81020198004001</v>
      </c>
      <c r="AP87" s="953">
        <v>491.46517320241998</v>
      </c>
      <c r="AQ87" s="953">
        <v>512.21527481905002</v>
      </c>
      <c r="AR87" s="1436">
        <v>531.11688869618001</v>
      </c>
      <c r="AS87" s="448"/>
      <c r="AT87" s="448"/>
      <c r="AU87" s="456"/>
      <c r="AV87" s="456"/>
      <c r="AW87" s="456"/>
      <c r="AX87" s="456"/>
      <c r="AY87" s="436"/>
      <c r="AZ87" s="434"/>
      <c r="BA87" s="441"/>
      <c r="BB87" s="441"/>
      <c r="BC87" s="441"/>
      <c r="BD87" s="441"/>
      <c r="BE87" s="441"/>
      <c r="BF87" s="441"/>
      <c r="BG87" s="441"/>
      <c r="BH87" s="441"/>
      <c r="BI87" s="441"/>
      <c r="BJ87" s="441"/>
      <c r="BK87" s="441"/>
      <c r="BL87" s="441"/>
      <c r="BM87" s="441"/>
      <c r="BN87" s="442"/>
      <c r="BO87" s="442"/>
      <c r="BP87" s="442"/>
      <c r="BQ87" s="442"/>
      <c r="BR87" s="442"/>
      <c r="BS87" s="442"/>
      <c r="BT87" s="442"/>
      <c r="BU87" s="442"/>
      <c r="BV87" s="436"/>
      <c r="BW87" s="436"/>
      <c r="BX87" s="436"/>
      <c r="BY87" s="436"/>
      <c r="BZ87" s="436"/>
      <c r="CA87" s="436"/>
      <c r="CB87" s="436"/>
      <c r="CC87" s="436"/>
      <c r="CD87" s="436"/>
      <c r="CE87" s="436"/>
    </row>
    <row r="88" spans="1:83" ht="14.1" customHeight="1">
      <c r="A88" s="191" t="s">
        <v>122</v>
      </c>
      <c r="B88" s="155">
        <v>0</v>
      </c>
      <c r="C88" s="155">
        <v>0</v>
      </c>
      <c r="D88" s="155">
        <v>0</v>
      </c>
      <c r="E88" s="155">
        <v>0</v>
      </c>
      <c r="F88" s="155">
        <v>0</v>
      </c>
      <c r="G88" s="155">
        <v>0</v>
      </c>
      <c r="H88" s="155">
        <v>0</v>
      </c>
      <c r="I88" s="155">
        <v>0</v>
      </c>
      <c r="J88" s="155">
        <v>0</v>
      </c>
      <c r="K88" s="155">
        <v>0</v>
      </c>
      <c r="L88" s="155">
        <v>0</v>
      </c>
      <c r="M88" s="155">
        <v>1.1777</v>
      </c>
      <c r="N88" s="155">
        <v>0.68559999999999999</v>
      </c>
      <c r="O88" s="191" t="s">
        <v>122</v>
      </c>
      <c r="P88" s="155">
        <v>0.32575502889999997</v>
      </c>
      <c r="Q88" s="155">
        <v>31.42116118257</v>
      </c>
      <c r="R88" s="155">
        <v>1.3421421177699999</v>
      </c>
      <c r="S88" s="155">
        <v>104.09849079525999</v>
      </c>
      <c r="T88" s="12">
        <v>85.577168378259998</v>
      </c>
      <c r="U88" s="12">
        <v>29.424176640919999</v>
      </c>
      <c r="V88" s="12">
        <v>2.1926659324899997</v>
      </c>
      <c r="W88" s="12">
        <v>5.9999999999999995E-4</v>
      </c>
      <c r="X88" s="12">
        <v>8.9999999999999998E-4</v>
      </c>
      <c r="Y88" s="12">
        <v>23.206900000000001</v>
      </c>
      <c r="Z88" s="12">
        <v>240.42228871582995</v>
      </c>
      <c r="AA88" s="12">
        <v>29.691295000000004</v>
      </c>
      <c r="AB88" s="191" t="s">
        <v>122</v>
      </c>
      <c r="AC88" s="13">
        <v>103.46733001743</v>
      </c>
      <c r="AD88" s="13">
        <v>122.80708486117001</v>
      </c>
      <c r="AE88" s="13">
        <v>91.667394267469973</v>
      </c>
      <c r="AF88" s="953">
        <v>190.75054635853999</v>
      </c>
      <c r="AG88" s="953">
        <v>56.179844198519994</v>
      </c>
      <c r="AH88" s="953">
        <v>168.54740879939999</v>
      </c>
      <c r="AI88" s="953">
        <v>132.91901269092997</v>
      </c>
      <c r="AJ88" s="953">
        <v>160.54045288308001</v>
      </c>
      <c r="AK88" s="954">
        <v>146.74101687188008</v>
      </c>
      <c r="AL88" s="953">
        <v>149.10087648256001</v>
      </c>
      <c r="AM88" s="953">
        <v>152.31674413550999</v>
      </c>
      <c r="AN88" s="955">
        <v>131.61238968225999</v>
      </c>
      <c r="AO88" s="954">
        <v>176.75525545621002</v>
      </c>
      <c r="AP88" s="953">
        <v>248.30046960889999</v>
      </c>
      <c r="AQ88" s="953">
        <v>211.40372008945997</v>
      </c>
      <c r="AR88" s="1436">
        <v>152.64102098857998</v>
      </c>
      <c r="AS88" s="448"/>
      <c r="AT88" s="448"/>
      <c r="AU88" s="456"/>
      <c r="AV88" s="456"/>
      <c r="AW88" s="456"/>
      <c r="AX88" s="456"/>
      <c r="AY88" s="436"/>
      <c r="AZ88" s="434"/>
      <c r="BA88" s="441"/>
      <c r="BB88" s="441"/>
      <c r="BC88" s="441"/>
      <c r="BD88" s="441"/>
      <c r="BE88" s="441"/>
      <c r="BF88" s="441"/>
      <c r="BG88" s="441"/>
      <c r="BH88" s="441"/>
      <c r="BI88" s="441"/>
      <c r="BJ88" s="441"/>
      <c r="BK88" s="441"/>
      <c r="BL88" s="441"/>
      <c r="BM88" s="441"/>
      <c r="BN88" s="442"/>
      <c r="BO88" s="442"/>
      <c r="BP88" s="442"/>
      <c r="BQ88" s="442"/>
      <c r="BR88" s="442"/>
      <c r="BS88" s="442"/>
      <c r="BT88" s="442"/>
      <c r="BU88" s="442"/>
      <c r="BV88" s="436"/>
      <c r="BW88" s="436"/>
      <c r="BX88" s="436"/>
      <c r="BY88" s="436"/>
      <c r="BZ88" s="436"/>
      <c r="CA88" s="436"/>
      <c r="CB88" s="436"/>
      <c r="CC88" s="436"/>
      <c r="CD88" s="436"/>
      <c r="CE88" s="436"/>
    </row>
    <row r="89" spans="1:83" ht="15" customHeight="1">
      <c r="A89" s="191" t="s">
        <v>123</v>
      </c>
      <c r="B89" s="155">
        <v>0</v>
      </c>
      <c r="C89" s="155">
        <v>0</v>
      </c>
      <c r="D89" s="155">
        <v>0</v>
      </c>
      <c r="E89" s="155">
        <v>0</v>
      </c>
      <c r="F89" s="155">
        <v>0</v>
      </c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1.1777</v>
      </c>
      <c r="N89" s="155">
        <v>0.68559999999999999</v>
      </c>
      <c r="O89" s="191" t="s">
        <v>123</v>
      </c>
      <c r="P89" s="155">
        <v>0.32575502889999997</v>
      </c>
      <c r="Q89" s="155">
        <v>31.42116118257</v>
      </c>
      <c r="R89" s="155">
        <v>1.3421421177699999</v>
      </c>
      <c r="S89" s="155">
        <v>104.09849079525999</v>
      </c>
      <c r="T89" s="12">
        <v>85.577168378259998</v>
      </c>
      <c r="U89" s="12">
        <v>29.424176640919999</v>
      </c>
      <c r="V89" s="12">
        <v>2.1926659324899997</v>
      </c>
      <c r="W89" s="12">
        <v>5.9999999999999995E-4</v>
      </c>
      <c r="X89" s="12">
        <v>8.9999999999999998E-4</v>
      </c>
      <c r="Y89" s="12">
        <v>23.206900000000001</v>
      </c>
      <c r="Z89" s="12">
        <v>240.42228871582995</v>
      </c>
      <c r="AA89" s="12">
        <v>29.691295000000004</v>
      </c>
      <c r="AB89" s="191" t="s">
        <v>123</v>
      </c>
      <c r="AC89" s="13">
        <v>103.46733001743</v>
      </c>
      <c r="AD89" s="13">
        <v>122.80708486117001</v>
      </c>
      <c r="AE89" s="13">
        <v>91.667394267469973</v>
      </c>
      <c r="AF89" s="953">
        <v>190.75054635853999</v>
      </c>
      <c r="AG89" s="953">
        <v>56.179844198519994</v>
      </c>
      <c r="AH89" s="953">
        <v>168.54740879939999</v>
      </c>
      <c r="AI89" s="953">
        <v>132.91901269092997</v>
      </c>
      <c r="AJ89" s="953">
        <v>160.54045288308001</v>
      </c>
      <c r="AK89" s="954">
        <v>146.74101687188008</v>
      </c>
      <c r="AL89" s="953">
        <v>149.10087648256001</v>
      </c>
      <c r="AM89" s="953">
        <v>152.31674413550999</v>
      </c>
      <c r="AN89" s="955">
        <v>131.61238968225999</v>
      </c>
      <c r="AO89" s="954">
        <v>176.75525545621002</v>
      </c>
      <c r="AP89" s="953">
        <v>248.30046960889999</v>
      </c>
      <c r="AQ89" s="953">
        <v>211.40372008945997</v>
      </c>
      <c r="AR89" s="1436">
        <v>152.64102098857998</v>
      </c>
      <c r="AS89" s="448"/>
      <c r="AT89" s="448"/>
      <c r="AU89" s="456"/>
      <c r="AV89" s="456"/>
      <c r="AW89" s="456"/>
      <c r="AX89" s="456"/>
      <c r="AY89" s="436"/>
      <c r="AZ89" s="434"/>
      <c r="BA89" s="441"/>
      <c r="BB89" s="441"/>
      <c r="BC89" s="441"/>
      <c r="BD89" s="441"/>
      <c r="BE89" s="441"/>
      <c r="BF89" s="441"/>
      <c r="BG89" s="441"/>
      <c r="BH89" s="441"/>
      <c r="BI89" s="441"/>
      <c r="BJ89" s="441"/>
      <c r="BK89" s="441"/>
      <c r="BL89" s="441"/>
      <c r="BM89" s="441"/>
      <c r="BN89" s="442"/>
      <c r="BO89" s="442"/>
      <c r="BP89" s="442"/>
      <c r="BQ89" s="442"/>
      <c r="BR89" s="442"/>
      <c r="BS89" s="442"/>
      <c r="BT89" s="442"/>
      <c r="BU89" s="442"/>
      <c r="BV89" s="436"/>
      <c r="BW89" s="436"/>
      <c r="BX89" s="436"/>
      <c r="BY89" s="436"/>
      <c r="BZ89" s="436"/>
      <c r="CA89" s="436"/>
      <c r="CB89" s="436"/>
      <c r="CC89" s="436"/>
      <c r="CD89" s="436"/>
      <c r="CE89" s="436"/>
    </row>
    <row r="90" spans="1:83" ht="14.1" customHeight="1">
      <c r="A90" s="191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91"/>
      <c r="P90" s="155"/>
      <c r="Q90" s="155"/>
      <c r="R90" s="155"/>
      <c r="S90" s="155"/>
      <c r="T90" s="12"/>
      <c r="U90" s="12"/>
      <c r="V90" s="12"/>
      <c r="W90" s="12"/>
      <c r="X90" s="12"/>
      <c r="Y90" s="12"/>
      <c r="Z90" s="12"/>
      <c r="AA90" s="12"/>
      <c r="AB90" s="191" t="s">
        <v>1091</v>
      </c>
      <c r="AC90" s="13">
        <v>0</v>
      </c>
      <c r="AD90" s="13">
        <v>0</v>
      </c>
      <c r="AE90" s="13">
        <v>0</v>
      </c>
      <c r="AF90" s="953">
        <v>0</v>
      </c>
      <c r="AG90" s="953">
        <v>0</v>
      </c>
      <c r="AH90" s="953">
        <v>0</v>
      </c>
      <c r="AI90" s="953">
        <v>0</v>
      </c>
      <c r="AJ90" s="953">
        <v>0</v>
      </c>
      <c r="AK90" s="954">
        <v>0</v>
      </c>
      <c r="AL90" s="953">
        <v>0</v>
      </c>
      <c r="AM90" s="953">
        <v>0</v>
      </c>
      <c r="AN90" s="955">
        <v>0</v>
      </c>
      <c r="AO90" s="954">
        <v>0</v>
      </c>
      <c r="AP90" s="953">
        <v>0</v>
      </c>
      <c r="AQ90" s="953">
        <v>0</v>
      </c>
      <c r="AR90" s="1436">
        <v>0</v>
      </c>
      <c r="AS90" s="448"/>
      <c r="AT90" s="448"/>
      <c r="AU90" s="456"/>
      <c r="AV90" s="456"/>
      <c r="AW90" s="456"/>
      <c r="AX90" s="456"/>
      <c r="AY90" s="436"/>
      <c r="AZ90" s="434"/>
      <c r="BA90" s="441"/>
      <c r="BB90" s="441"/>
      <c r="BC90" s="441"/>
      <c r="BD90" s="441"/>
      <c r="BE90" s="441"/>
      <c r="BF90" s="441"/>
      <c r="BG90" s="441"/>
      <c r="BH90" s="441"/>
      <c r="BI90" s="441"/>
      <c r="BJ90" s="441"/>
      <c r="BK90" s="441"/>
      <c r="BL90" s="441"/>
      <c r="BM90" s="441"/>
      <c r="BN90" s="442"/>
      <c r="BO90" s="442"/>
      <c r="BP90" s="442"/>
      <c r="BQ90" s="442"/>
      <c r="BR90" s="442"/>
      <c r="BS90" s="442"/>
      <c r="BT90" s="442"/>
      <c r="BU90" s="442"/>
      <c r="BV90" s="436"/>
      <c r="BW90" s="436"/>
      <c r="BX90" s="436"/>
      <c r="BY90" s="436"/>
      <c r="BZ90" s="436"/>
      <c r="CA90" s="436"/>
      <c r="CB90" s="436"/>
      <c r="CC90" s="436"/>
      <c r="CD90" s="436"/>
      <c r="CE90" s="436"/>
    </row>
    <row r="91" spans="1:83" ht="14.1" customHeight="1">
      <c r="A91" s="191"/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91"/>
      <c r="P91" s="155"/>
      <c r="Q91" s="155"/>
      <c r="R91" s="155"/>
      <c r="S91" s="155"/>
      <c r="T91" s="12"/>
      <c r="U91" s="12"/>
      <c r="V91" s="12"/>
      <c r="W91" s="12"/>
      <c r="X91" s="12"/>
      <c r="Y91" s="12"/>
      <c r="Z91" s="12"/>
      <c r="AA91" s="12"/>
      <c r="AB91" s="191" t="s">
        <v>1092</v>
      </c>
      <c r="AC91" s="13">
        <v>0</v>
      </c>
      <c r="AD91" s="13">
        <v>31.965897931619999</v>
      </c>
      <c r="AE91" s="13">
        <v>32.272887160090001</v>
      </c>
      <c r="AF91" s="953">
        <v>15.78616014156</v>
      </c>
      <c r="AG91" s="953">
        <v>11.91285030399</v>
      </c>
      <c r="AH91" s="953">
        <v>20.909970521209999</v>
      </c>
      <c r="AI91" s="953">
        <v>28.47510433255</v>
      </c>
      <c r="AJ91" s="953">
        <v>28.300613856230001</v>
      </c>
      <c r="AK91" s="954">
        <v>28.300613856230001</v>
      </c>
      <c r="AL91" s="953">
        <v>28.300613856230001</v>
      </c>
      <c r="AM91" s="953">
        <v>28.32415460623</v>
      </c>
      <c r="AN91" s="955">
        <v>28.32415460623</v>
      </c>
      <c r="AO91" s="954">
        <v>28.32415460623</v>
      </c>
      <c r="AP91" s="953">
        <v>28.32415460623</v>
      </c>
      <c r="AQ91" s="953">
        <v>28.324247444339999</v>
      </c>
      <c r="AR91" s="1436">
        <v>28.324247444339999</v>
      </c>
      <c r="AS91" s="448"/>
      <c r="AT91" s="448"/>
      <c r="AU91" s="456"/>
      <c r="AV91" s="456"/>
      <c r="AW91" s="456"/>
      <c r="AX91" s="456"/>
      <c r="AY91" s="436"/>
      <c r="AZ91" s="434"/>
      <c r="BA91" s="441"/>
      <c r="BB91" s="441"/>
      <c r="BC91" s="441"/>
      <c r="BD91" s="441"/>
      <c r="BE91" s="441"/>
      <c r="BF91" s="441"/>
      <c r="BG91" s="441"/>
      <c r="BH91" s="441"/>
      <c r="BI91" s="441"/>
      <c r="BJ91" s="441"/>
      <c r="BK91" s="441"/>
      <c r="BL91" s="441"/>
      <c r="BM91" s="441"/>
      <c r="BN91" s="442"/>
      <c r="BO91" s="442"/>
      <c r="BP91" s="442"/>
      <c r="BQ91" s="442"/>
      <c r="BR91" s="442"/>
      <c r="BS91" s="442"/>
      <c r="BT91" s="442"/>
      <c r="BU91" s="442"/>
      <c r="BV91" s="436"/>
      <c r="BW91" s="436"/>
      <c r="BX91" s="436"/>
      <c r="BY91" s="436"/>
      <c r="BZ91" s="436"/>
      <c r="CA91" s="436"/>
      <c r="CB91" s="436"/>
      <c r="CC91" s="436"/>
      <c r="CD91" s="436"/>
      <c r="CE91" s="436"/>
    </row>
    <row r="92" spans="1:83" ht="14.1" customHeight="1">
      <c r="A92" s="191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91"/>
      <c r="P92" s="155"/>
      <c r="Q92" s="155"/>
      <c r="R92" s="155"/>
      <c r="S92" s="155"/>
      <c r="T92" s="12"/>
      <c r="U92" s="12"/>
      <c r="V92" s="12"/>
      <c r="W92" s="12"/>
      <c r="X92" s="12"/>
      <c r="Y92" s="12"/>
      <c r="Z92" s="12"/>
      <c r="AA92" s="12"/>
      <c r="AB92" s="191" t="s">
        <v>1093</v>
      </c>
      <c r="AC92" s="13">
        <v>0</v>
      </c>
      <c r="AD92" s="13">
        <v>10.924714375610002</v>
      </c>
      <c r="AE92" s="13">
        <v>8.5457543935700002</v>
      </c>
      <c r="AF92" s="953">
        <v>1.4211959935099998</v>
      </c>
      <c r="AG92" s="953">
        <v>37.09000917457</v>
      </c>
      <c r="AH92" s="953">
        <v>42.50459040762</v>
      </c>
      <c r="AI92" s="953">
        <v>42.91381322102</v>
      </c>
      <c r="AJ92" s="953">
        <v>47.682080625349997</v>
      </c>
      <c r="AK92" s="954">
        <v>47.87284279995</v>
      </c>
      <c r="AL92" s="953">
        <v>47.873550851430004</v>
      </c>
      <c r="AM92" s="953">
        <v>47.899208169010002</v>
      </c>
      <c r="AN92" s="955">
        <v>47.679585187379999</v>
      </c>
      <c r="AO92" s="954">
        <v>47.68356889036</v>
      </c>
      <c r="AP92" s="953">
        <v>47.681745374800002</v>
      </c>
      <c r="AQ92" s="953">
        <v>47.769327393349997</v>
      </c>
      <c r="AR92" s="1436">
        <v>47.762013873709996</v>
      </c>
      <c r="AS92" s="448"/>
      <c r="AT92" s="448"/>
      <c r="AU92" s="456"/>
      <c r="AV92" s="456"/>
      <c r="AW92" s="456"/>
      <c r="AX92" s="456"/>
      <c r="AY92" s="436"/>
      <c r="AZ92" s="434"/>
      <c r="BA92" s="441"/>
      <c r="BB92" s="441"/>
      <c r="BC92" s="441"/>
      <c r="BD92" s="441"/>
      <c r="BE92" s="441"/>
      <c r="BF92" s="441"/>
      <c r="BG92" s="441"/>
      <c r="BH92" s="441"/>
      <c r="BI92" s="441"/>
      <c r="BJ92" s="441"/>
      <c r="BK92" s="441"/>
      <c r="BL92" s="441"/>
      <c r="BM92" s="441"/>
      <c r="BN92" s="442"/>
      <c r="BO92" s="442"/>
      <c r="BP92" s="442"/>
      <c r="BQ92" s="442"/>
      <c r="BR92" s="442"/>
      <c r="BS92" s="442"/>
      <c r="BT92" s="442"/>
      <c r="BU92" s="442"/>
      <c r="BV92" s="436"/>
      <c r="BW92" s="436"/>
      <c r="BX92" s="436"/>
      <c r="BY92" s="436"/>
      <c r="BZ92" s="436"/>
      <c r="CA92" s="436"/>
      <c r="CB92" s="436"/>
      <c r="CC92" s="436"/>
      <c r="CD92" s="436"/>
      <c r="CE92" s="436"/>
    </row>
    <row r="93" spans="1:83" s="11" customFormat="1" ht="14.1" customHeight="1">
      <c r="A93" s="191" t="s">
        <v>124</v>
      </c>
      <c r="B93" s="155">
        <v>0</v>
      </c>
      <c r="C93" s="155">
        <v>0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0.98370000000000002</v>
      </c>
      <c r="N93" s="155">
        <v>0.8052999999999999</v>
      </c>
      <c r="O93" s="191" t="s">
        <v>124</v>
      </c>
      <c r="P93" s="155">
        <v>0.22577806914000001</v>
      </c>
      <c r="Q93" s="155">
        <v>2.6688884010700002</v>
      </c>
      <c r="R93" s="155">
        <v>6.7879290855599992</v>
      </c>
      <c r="S93" s="155">
        <v>19.885361618139999</v>
      </c>
      <c r="T93" s="12">
        <v>22.030134098659996</v>
      </c>
      <c r="U93" s="12">
        <v>25.410592869199998</v>
      </c>
      <c r="V93" s="12">
        <v>10.780920811530001</v>
      </c>
      <c r="W93" s="12">
        <v>36.482429350490001</v>
      </c>
      <c r="X93" s="12">
        <v>0.1056</v>
      </c>
      <c r="Y93" s="12">
        <v>44.219699999999996</v>
      </c>
      <c r="Z93" s="12">
        <v>58.544053896380007</v>
      </c>
      <c r="AA93" s="12">
        <v>5.8371000000000004</v>
      </c>
      <c r="AB93" s="191" t="s">
        <v>124</v>
      </c>
      <c r="AC93" s="13">
        <v>152.18314520257999</v>
      </c>
      <c r="AD93" s="13">
        <v>196.11238266612</v>
      </c>
      <c r="AE93" s="13">
        <v>3.1850319322300003</v>
      </c>
      <c r="AF93" s="953">
        <v>0.25646501255000004</v>
      </c>
      <c r="AG93" s="953">
        <v>47.631273845370004</v>
      </c>
      <c r="AH93" s="953">
        <v>0</v>
      </c>
      <c r="AI93" s="953">
        <v>0</v>
      </c>
      <c r="AJ93" s="953">
        <v>0</v>
      </c>
      <c r="AK93" s="954">
        <v>0</v>
      </c>
      <c r="AL93" s="953">
        <v>0</v>
      </c>
      <c r="AM93" s="953">
        <v>0</v>
      </c>
      <c r="AN93" s="955">
        <v>0</v>
      </c>
      <c r="AO93" s="954">
        <v>0</v>
      </c>
      <c r="AP93" s="953">
        <v>0</v>
      </c>
      <c r="AQ93" s="953">
        <v>0</v>
      </c>
      <c r="AR93" s="1436">
        <v>0</v>
      </c>
      <c r="AS93" s="449"/>
      <c r="AT93" s="449"/>
      <c r="AU93" s="457"/>
      <c r="AV93" s="457"/>
      <c r="AW93" s="457"/>
      <c r="AX93" s="457"/>
      <c r="AZ93" s="435"/>
      <c r="BA93" s="428"/>
      <c r="BB93" s="428"/>
      <c r="BC93" s="428"/>
      <c r="BD93" s="428"/>
      <c r="BE93" s="428"/>
      <c r="BF93" s="428"/>
      <c r="BG93" s="428"/>
      <c r="BH93" s="428"/>
      <c r="BI93" s="428"/>
      <c r="BJ93" s="428"/>
      <c r="BK93" s="428"/>
      <c r="BL93" s="428"/>
      <c r="BM93" s="428"/>
      <c r="BN93" s="427"/>
      <c r="BO93" s="427"/>
      <c r="BP93" s="427"/>
      <c r="BQ93" s="427"/>
      <c r="BR93" s="427"/>
      <c r="BS93" s="427"/>
      <c r="BT93" s="427"/>
      <c r="BU93" s="427"/>
    </row>
    <row r="94" spans="1:83" s="20" customFormat="1" ht="14.1" customHeight="1">
      <c r="A94" s="195" t="s">
        <v>125</v>
      </c>
      <c r="B94" s="155">
        <v>0</v>
      </c>
      <c r="C94" s="155">
        <v>0</v>
      </c>
      <c r="D94" s="155">
        <v>0</v>
      </c>
      <c r="E94" s="155">
        <v>0</v>
      </c>
      <c r="F94" s="155">
        <v>0</v>
      </c>
      <c r="G94" s="155">
        <v>0</v>
      </c>
      <c r="H94" s="155">
        <v>0</v>
      </c>
      <c r="I94" s="155">
        <v>0</v>
      </c>
      <c r="J94" s="155">
        <v>0</v>
      </c>
      <c r="K94" s="155">
        <v>0</v>
      </c>
      <c r="L94" s="155">
        <v>0</v>
      </c>
      <c r="M94" s="155">
        <v>0.42610000000000003</v>
      </c>
      <c r="N94" s="155">
        <v>0.77279999999999993</v>
      </c>
      <c r="O94" s="195" t="s">
        <v>125</v>
      </c>
      <c r="P94" s="155">
        <v>0.22050845562000002</v>
      </c>
      <c r="Q94" s="155">
        <v>2.6510192664400001</v>
      </c>
      <c r="R94" s="155">
        <v>1.2553059681800001</v>
      </c>
      <c r="S94" s="155">
        <v>0.78756431970000007</v>
      </c>
      <c r="T94" s="12">
        <v>1.1472336088599999</v>
      </c>
      <c r="U94" s="12">
        <v>0.17320734337999999</v>
      </c>
      <c r="V94" s="12">
        <v>3.7551082472399999</v>
      </c>
      <c r="W94" s="12">
        <v>25.602048497119998</v>
      </c>
      <c r="X94" s="12">
        <v>9.8299999999999998E-2</v>
      </c>
      <c r="Y94" s="12">
        <v>41.983699999999999</v>
      </c>
      <c r="Z94" s="12">
        <v>55.887656834660007</v>
      </c>
      <c r="AA94" s="12">
        <v>5.8371000000000004</v>
      </c>
      <c r="AB94" s="195" t="s">
        <v>125</v>
      </c>
      <c r="AC94" s="13">
        <v>152.18314520257999</v>
      </c>
      <c r="AD94" s="13">
        <v>196.11238266612</v>
      </c>
      <c r="AE94" s="13">
        <v>3.1850319322300003</v>
      </c>
      <c r="AF94" s="953">
        <v>0.25646501255000004</v>
      </c>
      <c r="AG94" s="953">
        <v>47.631273845370004</v>
      </c>
      <c r="AH94" s="953">
        <v>0</v>
      </c>
      <c r="AI94" s="953">
        <v>0</v>
      </c>
      <c r="AJ94" s="953">
        <v>0</v>
      </c>
      <c r="AK94" s="954">
        <v>0</v>
      </c>
      <c r="AL94" s="953">
        <v>0</v>
      </c>
      <c r="AM94" s="953">
        <v>0</v>
      </c>
      <c r="AN94" s="955">
        <v>0</v>
      </c>
      <c r="AO94" s="954">
        <v>0</v>
      </c>
      <c r="AP94" s="953">
        <v>0</v>
      </c>
      <c r="AQ94" s="953">
        <v>0</v>
      </c>
      <c r="AR94" s="1436">
        <v>0</v>
      </c>
      <c r="AS94" s="450"/>
      <c r="AT94" s="450"/>
      <c r="AU94" s="458"/>
      <c r="AV94" s="458"/>
      <c r="AW94" s="458"/>
      <c r="AX94" s="458"/>
      <c r="AZ94" s="430"/>
      <c r="BA94" s="428"/>
      <c r="BB94" s="428"/>
      <c r="BC94" s="428"/>
      <c r="BD94" s="428"/>
      <c r="BE94" s="428"/>
      <c r="BF94" s="428"/>
      <c r="BG94" s="428"/>
      <c r="BH94" s="428"/>
      <c r="BI94" s="428"/>
      <c r="BJ94" s="428"/>
      <c r="BK94" s="428"/>
      <c r="BL94" s="428"/>
      <c r="BM94" s="428"/>
      <c r="BN94" s="427"/>
      <c r="BO94" s="427"/>
      <c r="BP94" s="427"/>
      <c r="BQ94" s="427"/>
      <c r="BR94" s="427"/>
      <c r="BS94" s="427"/>
      <c r="BT94" s="427"/>
      <c r="BU94" s="427"/>
    </row>
    <row r="95" spans="1:83" s="187" customFormat="1" ht="14.1" customHeight="1">
      <c r="A95" s="195" t="s">
        <v>800</v>
      </c>
      <c r="B95" s="155">
        <v>0</v>
      </c>
      <c r="C95" s="155">
        <v>0</v>
      </c>
      <c r="D95" s="155">
        <v>0</v>
      </c>
      <c r="E95" s="155">
        <v>0</v>
      </c>
      <c r="F95" s="155">
        <v>0</v>
      </c>
      <c r="G95" s="155">
        <v>0</v>
      </c>
      <c r="H95" s="155">
        <v>0</v>
      </c>
      <c r="I95" s="155">
        <v>0</v>
      </c>
      <c r="J95" s="155">
        <v>0</v>
      </c>
      <c r="K95" s="155">
        <v>0</v>
      </c>
      <c r="L95" s="155">
        <v>0</v>
      </c>
      <c r="M95" s="155">
        <v>0.55759999999999998</v>
      </c>
      <c r="N95" s="155">
        <v>3.5400000000000001E-2</v>
      </c>
      <c r="O95" s="195" t="s">
        <v>800</v>
      </c>
      <c r="P95" s="155">
        <v>5.269613519999999E-3</v>
      </c>
      <c r="Q95" s="155">
        <v>1.7869134629999998E-2</v>
      </c>
      <c r="R95" s="155">
        <v>5.53262311738</v>
      </c>
      <c r="S95" s="155">
        <v>19.09779729844</v>
      </c>
      <c r="T95" s="12">
        <v>20.882900489799997</v>
      </c>
      <c r="U95" s="12">
        <v>25.237385525819999</v>
      </c>
      <c r="V95" s="12">
        <v>7.0258125642900007</v>
      </c>
      <c r="W95" s="12">
        <v>10.555069433650001</v>
      </c>
      <c r="X95" s="12">
        <v>7.3000000000000001E-3</v>
      </c>
      <c r="Y95" s="12">
        <v>2.2360000000000002</v>
      </c>
      <c r="Z95" s="12">
        <v>2.6563970617199999</v>
      </c>
      <c r="AA95" s="12">
        <v>0</v>
      </c>
      <c r="AB95" s="195" t="s">
        <v>1094</v>
      </c>
      <c r="AC95" s="13">
        <v>0</v>
      </c>
      <c r="AD95" s="13">
        <v>0</v>
      </c>
      <c r="AE95" s="13">
        <v>0</v>
      </c>
      <c r="AF95" s="953">
        <v>0</v>
      </c>
      <c r="AG95" s="953">
        <v>0</v>
      </c>
      <c r="AH95" s="953">
        <v>0</v>
      </c>
      <c r="AI95" s="953">
        <v>0</v>
      </c>
      <c r="AJ95" s="953">
        <v>0</v>
      </c>
      <c r="AK95" s="954">
        <v>0</v>
      </c>
      <c r="AL95" s="953">
        <v>0</v>
      </c>
      <c r="AM95" s="953">
        <v>0</v>
      </c>
      <c r="AN95" s="955">
        <v>0</v>
      </c>
      <c r="AO95" s="954">
        <v>0</v>
      </c>
      <c r="AP95" s="953">
        <v>0</v>
      </c>
      <c r="AQ95" s="953">
        <v>0</v>
      </c>
      <c r="AR95" s="1436">
        <v>0</v>
      </c>
      <c r="AS95" s="451"/>
      <c r="AT95" s="451"/>
      <c r="AU95" s="459"/>
      <c r="AV95" s="459"/>
      <c r="AW95" s="459"/>
      <c r="AX95" s="459"/>
      <c r="AZ95" s="431"/>
      <c r="BA95" s="428"/>
      <c r="BB95" s="428"/>
      <c r="BC95" s="428"/>
      <c r="BD95" s="428"/>
      <c r="BE95" s="428"/>
      <c r="BF95" s="428"/>
      <c r="BG95" s="428"/>
      <c r="BH95" s="428"/>
      <c r="BI95" s="428"/>
      <c r="BJ95" s="428"/>
      <c r="BK95" s="428"/>
      <c r="BL95" s="428"/>
      <c r="BM95" s="428"/>
      <c r="BN95" s="427"/>
      <c r="BO95" s="427"/>
      <c r="BP95" s="427"/>
      <c r="BQ95" s="427"/>
      <c r="BR95" s="427"/>
      <c r="BS95" s="427"/>
      <c r="BT95" s="427"/>
      <c r="BU95" s="427"/>
    </row>
    <row r="96" spans="1:83" s="20" customFormat="1" ht="14.1" customHeight="1">
      <c r="A96" s="195" t="s">
        <v>126</v>
      </c>
      <c r="B96" s="155">
        <v>0</v>
      </c>
      <c r="C96" s="155">
        <v>0</v>
      </c>
      <c r="D96" s="155">
        <v>0</v>
      </c>
      <c r="E96" s="155">
        <v>0</v>
      </c>
      <c r="F96" s="155">
        <v>0</v>
      </c>
      <c r="G96" s="155">
        <v>0</v>
      </c>
      <c r="H96" s="155">
        <v>0</v>
      </c>
      <c r="I96" s="155">
        <v>0</v>
      </c>
      <c r="J96" s="155">
        <v>0</v>
      </c>
      <c r="K96" s="155">
        <v>0</v>
      </c>
      <c r="L96" s="155">
        <v>0</v>
      </c>
      <c r="M96" s="155" t="s">
        <v>47</v>
      </c>
      <c r="N96" s="155" t="s">
        <v>47</v>
      </c>
      <c r="O96" s="195" t="s">
        <v>126</v>
      </c>
      <c r="P96" s="155">
        <v>0</v>
      </c>
      <c r="Q96" s="155">
        <v>0</v>
      </c>
      <c r="R96" s="155">
        <v>0</v>
      </c>
      <c r="S96" s="155">
        <v>0</v>
      </c>
      <c r="T96" s="12">
        <v>0</v>
      </c>
      <c r="U96" s="12">
        <v>0</v>
      </c>
      <c r="V96" s="12">
        <v>0</v>
      </c>
      <c r="W96" s="12">
        <v>0.32531141971999999</v>
      </c>
      <c r="X96" s="12">
        <v>0</v>
      </c>
      <c r="Y96" s="12">
        <v>0</v>
      </c>
      <c r="Z96" s="12">
        <v>0</v>
      </c>
      <c r="AA96" s="12">
        <v>0</v>
      </c>
      <c r="AB96" s="195" t="s">
        <v>126</v>
      </c>
      <c r="AC96" s="13">
        <v>0</v>
      </c>
      <c r="AD96" s="13">
        <v>0</v>
      </c>
      <c r="AE96" s="13">
        <v>0</v>
      </c>
      <c r="AF96" s="953">
        <v>0</v>
      </c>
      <c r="AG96" s="953">
        <v>0</v>
      </c>
      <c r="AH96" s="953">
        <v>0</v>
      </c>
      <c r="AI96" s="953">
        <v>0</v>
      </c>
      <c r="AJ96" s="953">
        <v>0</v>
      </c>
      <c r="AK96" s="954">
        <v>0</v>
      </c>
      <c r="AL96" s="953">
        <v>0</v>
      </c>
      <c r="AM96" s="953">
        <v>0</v>
      </c>
      <c r="AN96" s="955">
        <v>0</v>
      </c>
      <c r="AO96" s="954">
        <v>0</v>
      </c>
      <c r="AP96" s="953">
        <v>0</v>
      </c>
      <c r="AQ96" s="953">
        <v>0</v>
      </c>
      <c r="AR96" s="1436">
        <v>0</v>
      </c>
      <c r="AS96" s="450"/>
      <c r="AT96" s="450"/>
      <c r="AU96" s="458"/>
      <c r="AV96" s="458"/>
      <c r="AW96" s="458"/>
      <c r="AX96" s="458"/>
      <c r="AZ96" s="432"/>
      <c r="BA96" s="428"/>
      <c r="BB96" s="428"/>
      <c r="BC96" s="428"/>
      <c r="BD96" s="428"/>
      <c r="BE96" s="428"/>
      <c r="BF96" s="428"/>
      <c r="BG96" s="428"/>
      <c r="BH96" s="428"/>
      <c r="BI96" s="428"/>
      <c r="BJ96" s="428"/>
      <c r="BK96" s="428"/>
      <c r="BL96" s="428"/>
      <c r="BM96" s="428"/>
      <c r="BN96" s="427"/>
      <c r="BO96" s="427"/>
      <c r="BP96" s="427"/>
      <c r="BQ96" s="427"/>
      <c r="BR96" s="427"/>
      <c r="BS96" s="427"/>
      <c r="BT96" s="427"/>
      <c r="BU96" s="427"/>
    </row>
    <row r="97" spans="1:73" ht="14.25">
      <c r="A97" s="191" t="s">
        <v>127</v>
      </c>
      <c r="B97" s="155">
        <v>0</v>
      </c>
      <c r="C97" s="155">
        <v>0</v>
      </c>
      <c r="D97" s="155">
        <v>0</v>
      </c>
      <c r="E97" s="155">
        <v>0</v>
      </c>
      <c r="F97" s="155">
        <v>0</v>
      </c>
      <c r="G97" s="155">
        <v>0</v>
      </c>
      <c r="H97" s="155">
        <v>0</v>
      </c>
      <c r="I97" s="155">
        <v>0</v>
      </c>
      <c r="J97" s="155">
        <v>0</v>
      </c>
      <c r="K97" s="155">
        <v>0</v>
      </c>
      <c r="L97" s="155">
        <v>0</v>
      </c>
      <c r="M97" s="155">
        <v>2.9199000000000002</v>
      </c>
      <c r="N97" s="155">
        <v>4.0026999999999999</v>
      </c>
      <c r="O97" s="191" t="s">
        <v>127</v>
      </c>
      <c r="P97" s="155">
        <v>4.8472</v>
      </c>
      <c r="Q97" s="155">
        <v>5.4924999999999997</v>
      </c>
      <c r="R97" s="155">
        <v>3.0486</v>
      </c>
      <c r="S97" s="155">
        <v>4.5422000000000002</v>
      </c>
      <c r="T97" s="12">
        <v>3.47</v>
      </c>
      <c r="U97" s="12">
        <v>8.8460200000000011</v>
      </c>
      <c r="V97" s="12">
        <v>5.1453999999999995</v>
      </c>
      <c r="W97" s="12">
        <v>4.6470000000000002</v>
      </c>
      <c r="X97" s="12">
        <v>0.81310000000000004</v>
      </c>
      <c r="Y97" s="12">
        <v>0.68140000000000001</v>
      </c>
      <c r="Z97" s="12">
        <v>0</v>
      </c>
      <c r="AA97" s="12">
        <v>0</v>
      </c>
      <c r="AB97" s="191" t="s">
        <v>127</v>
      </c>
      <c r="AC97" s="13">
        <v>0</v>
      </c>
      <c r="AD97" s="13">
        <v>0</v>
      </c>
      <c r="AE97" s="13">
        <v>0</v>
      </c>
      <c r="AF97" s="953">
        <v>0</v>
      </c>
      <c r="AG97" s="953">
        <v>0</v>
      </c>
      <c r="AH97" s="953">
        <v>0</v>
      </c>
      <c r="AI97" s="953">
        <v>0</v>
      </c>
      <c r="AJ97" s="953"/>
      <c r="AK97" s="954">
        <v>0</v>
      </c>
      <c r="AL97" s="953">
        <v>0</v>
      </c>
      <c r="AM97" s="953">
        <v>0</v>
      </c>
      <c r="AN97" s="955">
        <v>0</v>
      </c>
      <c r="AO97" s="954">
        <v>0</v>
      </c>
      <c r="AP97" s="953">
        <v>0</v>
      </c>
      <c r="AQ97" s="953">
        <v>0</v>
      </c>
      <c r="AR97" s="1436">
        <v>0</v>
      </c>
      <c r="AS97" s="447"/>
      <c r="AT97" s="447"/>
      <c r="AU97" s="455"/>
      <c r="AV97" s="455"/>
      <c r="AW97" s="455"/>
      <c r="AX97" s="455"/>
      <c r="AZ97" s="431"/>
      <c r="BA97" s="428"/>
      <c r="BB97" s="428"/>
      <c r="BC97" s="428"/>
      <c r="BD97" s="428"/>
      <c r="BE97" s="428"/>
      <c r="BF97" s="428"/>
      <c r="BG97" s="428"/>
      <c r="BH97" s="428"/>
      <c r="BI97" s="428"/>
      <c r="BJ97" s="428"/>
      <c r="BK97" s="428"/>
      <c r="BL97" s="428"/>
      <c r="BM97" s="428"/>
      <c r="BN97" s="427"/>
      <c r="BO97" s="427"/>
      <c r="BP97" s="427"/>
      <c r="BQ97" s="427"/>
      <c r="BR97" s="427"/>
      <c r="BS97" s="427"/>
      <c r="BT97" s="427"/>
      <c r="BU97" s="427"/>
    </row>
    <row r="98" spans="1:73" ht="14.25">
      <c r="A98" s="191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91"/>
      <c r="P98" s="155"/>
      <c r="Q98" s="155"/>
      <c r="R98" s="155"/>
      <c r="S98" s="155"/>
      <c r="T98" s="12"/>
      <c r="U98" s="12"/>
      <c r="V98" s="12"/>
      <c r="W98" s="12"/>
      <c r="X98" s="12"/>
      <c r="Y98" s="12"/>
      <c r="Z98" s="12"/>
      <c r="AA98" s="12"/>
      <c r="AB98" s="191"/>
      <c r="AC98" s="13"/>
      <c r="AD98" s="13"/>
      <c r="AE98" s="13"/>
      <c r="AF98" s="953"/>
      <c r="AG98" s="953"/>
      <c r="AH98" s="953"/>
      <c r="AI98" s="953"/>
      <c r="AJ98" s="953"/>
      <c r="AK98" s="954"/>
      <c r="AL98" s="953"/>
      <c r="AM98" s="953"/>
      <c r="AN98" s="955"/>
      <c r="AO98" s="954"/>
      <c r="AP98" s="953"/>
      <c r="AQ98" s="953"/>
      <c r="AR98" s="1436"/>
      <c r="AS98" s="447"/>
      <c r="AT98" s="447"/>
      <c r="AU98" s="455"/>
      <c r="AV98" s="455"/>
      <c r="AW98" s="455"/>
      <c r="AX98" s="455"/>
      <c r="AZ98" s="26"/>
      <c r="BA98" s="428"/>
      <c r="BB98" s="428"/>
      <c r="BC98" s="428"/>
      <c r="BD98" s="428"/>
      <c r="BE98" s="428"/>
      <c r="BF98" s="428"/>
      <c r="BG98" s="428"/>
      <c r="BH98" s="428"/>
      <c r="BI98" s="428"/>
      <c r="BJ98" s="428"/>
      <c r="BK98" s="428"/>
      <c r="BL98" s="428"/>
      <c r="BM98" s="428"/>
      <c r="BN98" s="427"/>
      <c r="BO98" s="427"/>
      <c r="BP98" s="427"/>
      <c r="BQ98" s="427"/>
      <c r="BR98" s="427"/>
      <c r="BS98" s="427"/>
      <c r="BT98" s="427"/>
      <c r="BU98" s="427"/>
    </row>
    <row r="99" spans="1:73" ht="15" thickBot="1">
      <c r="A99" s="196" t="s">
        <v>128</v>
      </c>
      <c r="B99" s="186">
        <v>9.7094000000000023</v>
      </c>
      <c r="C99" s="186">
        <v>10.658100000000001</v>
      </c>
      <c r="D99" s="186">
        <v>14.6228</v>
      </c>
      <c r="E99" s="186">
        <v>14.3413</v>
      </c>
      <c r="F99" s="186">
        <v>15.727600000000002</v>
      </c>
      <c r="G99" s="186">
        <v>26.653599999999997</v>
      </c>
      <c r="H99" s="186">
        <v>33.182699999999997</v>
      </c>
      <c r="I99" s="186">
        <v>61.522400000000012</v>
      </c>
      <c r="J99" s="186">
        <v>87.650300000000001</v>
      </c>
      <c r="K99" s="186">
        <v>133.3588</v>
      </c>
      <c r="L99" s="186">
        <v>183.26490000000001</v>
      </c>
      <c r="M99" s="186">
        <v>269.68090000000001</v>
      </c>
      <c r="N99" s="186">
        <v>356.3956</v>
      </c>
      <c r="O99" s="196" t="s">
        <v>128</v>
      </c>
      <c r="P99" s="186">
        <v>468.88113121549992</v>
      </c>
      <c r="Q99" s="186">
        <v>652.78781390837014</v>
      </c>
      <c r="R99" s="186">
        <v>644.41138490302001</v>
      </c>
      <c r="S99" s="186">
        <v>822.30721007985005</v>
      </c>
      <c r="T99" s="19">
        <v>837.79116217539001</v>
      </c>
      <c r="U99" s="19">
        <v>1367.8435821287899</v>
      </c>
      <c r="V99" s="19">
        <v>1706.1596443633402</v>
      </c>
      <c r="W99" s="19">
        <v>2075.3949968759998</v>
      </c>
      <c r="X99" s="19">
        <v>1710.046</v>
      </c>
      <c r="Y99" s="19">
        <v>1864.39798</v>
      </c>
      <c r="Z99" s="19">
        <v>3402.26714410763</v>
      </c>
      <c r="AA99" s="19">
        <v>4406.7313949999998</v>
      </c>
      <c r="AB99" s="196" t="s">
        <v>128</v>
      </c>
      <c r="AC99" s="19">
        <v>10034.51117298704</v>
      </c>
      <c r="AD99" s="19">
        <v>8688.9852440726299</v>
      </c>
      <c r="AE99" s="19">
        <v>10203.960678236292</v>
      </c>
      <c r="AF99" s="19">
        <v>9057.8095055129015</v>
      </c>
      <c r="AG99" s="19">
        <v>8767.6926438264491</v>
      </c>
      <c r="AH99" s="19">
        <v>16750.714740986179</v>
      </c>
      <c r="AI99" s="19">
        <v>20680.450156016497</v>
      </c>
      <c r="AJ99" s="19">
        <v>15062.616528695227</v>
      </c>
      <c r="AK99" s="956">
        <v>16046.358328405662</v>
      </c>
      <c r="AL99" s="19">
        <v>14505.815274881428</v>
      </c>
      <c r="AM99" s="19">
        <v>14491.798985807151</v>
      </c>
      <c r="AN99" s="957">
        <v>14583.356315303799</v>
      </c>
      <c r="AO99" s="956">
        <v>14613.652305130041</v>
      </c>
      <c r="AP99" s="19">
        <v>17308.492278141417</v>
      </c>
      <c r="AQ99" s="19">
        <v>15513.51322592846</v>
      </c>
      <c r="AR99" s="1437">
        <v>16492.270957993082</v>
      </c>
      <c r="AS99" s="447"/>
      <c r="AT99" s="447"/>
      <c r="AU99" s="455"/>
      <c r="AV99" s="455"/>
      <c r="AW99" s="455"/>
      <c r="AX99" s="455"/>
      <c r="AZ99" s="26"/>
      <c r="BA99" s="428"/>
      <c r="BB99" s="428"/>
      <c r="BC99" s="428"/>
      <c r="BD99" s="428"/>
      <c r="BE99" s="428"/>
      <c r="BF99" s="428"/>
      <c r="BG99" s="428"/>
      <c r="BH99" s="428"/>
      <c r="BI99" s="428"/>
      <c r="BJ99" s="428"/>
      <c r="BK99" s="428"/>
      <c r="BL99" s="428"/>
      <c r="BM99" s="428"/>
      <c r="BN99" s="427"/>
      <c r="BO99" s="427"/>
      <c r="BP99" s="427"/>
      <c r="BQ99" s="427"/>
      <c r="BR99" s="427"/>
      <c r="BS99" s="427"/>
      <c r="BT99" s="427"/>
      <c r="BU99" s="427"/>
    </row>
    <row r="100" spans="1:73" s="1689" customFormat="1" ht="14.25">
      <c r="A100" s="1683" t="s">
        <v>31</v>
      </c>
      <c r="B100" s="1684"/>
      <c r="C100" s="1684"/>
      <c r="D100" s="1684"/>
      <c r="E100" s="1684"/>
      <c r="F100" s="1684"/>
      <c r="G100" s="1684"/>
      <c r="H100" s="1684"/>
      <c r="I100" s="1684"/>
      <c r="J100" s="1684"/>
      <c r="K100" s="1684"/>
      <c r="L100" s="1684"/>
      <c r="M100" s="1684"/>
      <c r="N100" s="1684"/>
      <c r="O100" s="1683" t="s">
        <v>31</v>
      </c>
      <c r="P100" s="1684"/>
      <c r="Q100" s="1684"/>
      <c r="R100" s="1683"/>
      <c r="S100" s="1684"/>
      <c r="T100" s="1685"/>
      <c r="U100" s="1685"/>
      <c r="V100" s="1685"/>
      <c r="W100" s="1683"/>
      <c r="X100" s="1683"/>
      <c r="Y100" s="1683"/>
      <c r="Z100" s="1683"/>
      <c r="AA100" s="1683"/>
      <c r="AB100" s="1683" t="s">
        <v>31</v>
      </c>
      <c r="AC100" s="1683"/>
      <c r="AD100" s="1683"/>
      <c r="AE100" s="1683"/>
      <c r="AF100" s="1683"/>
      <c r="AG100" s="1683"/>
      <c r="AH100" s="1683"/>
      <c r="AI100" s="1683"/>
      <c r="AJ100" s="1683"/>
      <c r="AK100" s="1686"/>
      <c r="AL100" s="1686"/>
      <c r="AM100" s="1686"/>
      <c r="AN100" s="1683"/>
      <c r="AO100" s="1686"/>
      <c r="AP100" s="1686"/>
      <c r="AQ100" s="1686"/>
      <c r="AR100" s="1683"/>
      <c r="AS100" s="1687"/>
      <c r="AT100" s="1687"/>
      <c r="AU100" s="1688"/>
      <c r="AV100" s="1688"/>
      <c r="AW100" s="1688"/>
      <c r="AX100" s="1688"/>
      <c r="BA100" s="1690"/>
      <c r="BB100" s="1690"/>
      <c r="BC100" s="1690"/>
      <c r="BD100" s="1690"/>
      <c r="BE100" s="1690"/>
      <c r="BF100" s="1690"/>
      <c r="BG100" s="1690"/>
      <c r="BH100" s="1690"/>
      <c r="BI100" s="1690"/>
      <c r="BJ100" s="1690"/>
      <c r="BK100" s="1690"/>
      <c r="BL100" s="1690"/>
      <c r="BM100" s="1690"/>
      <c r="BN100" s="1691"/>
      <c r="BO100" s="1691"/>
      <c r="BP100" s="1691"/>
      <c r="BQ100" s="1691"/>
      <c r="BR100" s="1691"/>
      <c r="BS100" s="1691"/>
      <c r="BT100" s="1691"/>
      <c r="BU100" s="1691"/>
    </row>
    <row r="101" spans="1:73" s="1689" customFormat="1" ht="15">
      <c r="A101" s="1692" t="s">
        <v>1293</v>
      </c>
      <c r="B101" s="1693"/>
      <c r="C101" s="1693"/>
      <c r="D101" s="1693"/>
      <c r="E101" s="1693"/>
      <c r="F101" s="1693"/>
      <c r="G101" s="1693"/>
      <c r="H101" s="1693"/>
      <c r="I101" s="1693"/>
      <c r="J101" s="1693"/>
      <c r="K101" s="1693"/>
      <c r="L101" s="1693"/>
      <c r="M101" s="1694"/>
      <c r="N101" s="1694"/>
      <c r="O101" s="1692" t="s">
        <v>1293</v>
      </c>
      <c r="P101" s="1694"/>
      <c r="Q101" s="1694"/>
      <c r="R101" s="1694"/>
      <c r="S101" s="1694"/>
      <c r="T101" s="1694"/>
      <c r="U101" s="1694"/>
      <c r="V101" s="1694"/>
      <c r="W101" s="1694"/>
      <c r="X101" s="1694"/>
      <c r="Y101" s="1694"/>
      <c r="Z101" s="1694"/>
      <c r="AA101" s="1694"/>
      <c r="AB101" s="1692" t="s">
        <v>1293</v>
      </c>
      <c r="AC101" s="1694"/>
      <c r="AD101" s="1694"/>
      <c r="AE101" s="1694"/>
      <c r="AF101" s="1694"/>
      <c r="AG101" s="1694"/>
      <c r="AH101" s="1694"/>
      <c r="AI101" s="1694"/>
      <c r="AJ101" s="1694"/>
      <c r="AK101" s="1694"/>
      <c r="AL101" s="1694"/>
      <c r="AM101" s="1694"/>
      <c r="AN101" s="1694"/>
      <c r="AO101" s="1694"/>
      <c r="AP101" s="1694"/>
      <c r="AQ101" s="1694"/>
      <c r="AR101" s="1694"/>
      <c r="AS101" s="1687"/>
      <c r="AT101" s="1687"/>
      <c r="AU101" s="1688"/>
      <c r="AV101" s="1688"/>
      <c r="AW101" s="1688"/>
      <c r="AX101" s="1688"/>
    </row>
    <row r="102" spans="1:73" s="1689" customFormat="1" ht="15">
      <c r="A102" s="1695"/>
      <c r="B102" s="1693"/>
      <c r="C102" s="1693"/>
      <c r="D102" s="1693"/>
      <c r="E102" s="1693"/>
      <c r="F102" s="1693"/>
      <c r="G102" s="1693"/>
      <c r="H102" s="1693"/>
      <c r="I102" s="1693"/>
      <c r="J102" s="1693"/>
      <c r="K102" s="1693"/>
      <c r="L102" s="1693"/>
      <c r="M102" s="1694"/>
      <c r="N102" s="1694"/>
      <c r="O102" s="1695"/>
      <c r="P102" s="1694"/>
      <c r="Q102" s="1694"/>
      <c r="R102" s="1694"/>
      <c r="S102" s="1694"/>
      <c r="T102" s="1694"/>
      <c r="U102" s="1694"/>
      <c r="V102" s="1694"/>
      <c r="W102" s="1694"/>
      <c r="X102" s="1694"/>
      <c r="Y102" s="1694"/>
      <c r="Z102" s="1694"/>
      <c r="AA102" s="1694"/>
      <c r="AB102" s="1695" t="s">
        <v>1294</v>
      </c>
      <c r="AC102" s="1694"/>
      <c r="AD102" s="1694"/>
      <c r="AE102" s="1694"/>
      <c r="AF102" s="1694"/>
      <c r="AH102" s="1694"/>
      <c r="AI102" s="1694"/>
      <c r="AJ102" s="1694"/>
      <c r="AK102" s="1694"/>
      <c r="AL102" s="1694"/>
      <c r="AM102" s="1694"/>
      <c r="AN102" s="1694"/>
      <c r="AO102" s="1694"/>
      <c r="AP102" s="1694"/>
      <c r="AQ102" s="1694"/>
      <c r="AR102" s="1694"/>
      <c r="AS102" s="1687"/>
      <c r="AT102" s="1687"/>
      <c r="AU102" s="1688"/>
      <c r="AV102" s="1688"/>
      <c r="AW102" s="1688"/>
      <c r="AX102" s="1688"/>
    </row>
    <row r="103" spans="1:73" s="1689" customFormat="1" ht="15">
      <c r="A103" s="1683"/>
      <c r="B103" s="1696"/>
      <c r="C103" s="1696"/>
      <c r="D103" s="1696"/>
      <c r="E103" s="1696"/>
      <c r="F103" s="1696"/>
      <c r="G103" s="1696"/>
      <c r="H103" s="1696"/>
      <c r="I103" s="1696"/>
      <c r="J103" s="1696"/>
      <c r="K103" s="1696"/>
      <c r="L103" s="1696"/>
      <c r="M103" s="1696"/>
      <c r="N103" s="1696"/>
      <c r="O103" s="1683"/>
      <c r="P103" s="1696"/>
      <c r="Q103" s="1696"/>
      <c r="R103" s="1696"/>
      <c r="S103" s="1696"/>
      <c r="T103" s="1683"/>
      <c r="U103" s="1683"/>
      <c r="V103" s="1683"/>
      <c r="W103" s="1683"/>
      <c r="X103" s="1683"/>
      <c r="Y103" s="1683"/>
      <c r="Z103" s="1683"/>
      <c r="AA103" s="1683"/>
      <c r="AB103" s="1673" t="s">
        <v>1295</v>
      </c>
      <c r="AC103" s="1683"/>
      <c r="AD103" s="1683"/>
      <c r="AE103" s="1683"/>
      <c r="AF103" s="1683"/>
      <c r="AG103" s="1683"/>
      <c r="AH103" s="1683"/>
      <c r="AI103" s="1683"/>
      <c r="AJ103" s="1683"/>
      <c r="AK103" s="1697"/>
      <c r="AL103" s="1697"/>
      <c r="AM103" s="1697"/>
      <c r="AN103" s="1683"/>
      <c r="AO103" s="1697"/>
      <c r="AP103" s="1697"/>
      <c r="AQ103" s="1697"/>
      <c r="AR103" s="1683"/>
      <c r="AS103" s="1687"/>
      <c r="AT103" s="1687"/>
      <c r="AU103" s="1688"/>
      <c r="AV103" s="1688"/>
      <c r="AW103" s="1688"/>
      <c r="AX103" s="1688"/>
    </row>
    <row r="104" spans="1:73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73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73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73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73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73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</sheetData>
  <mergeCells count="5">
    <mergeCell ref="AO3:AR3"/>
    <mergeCell ref="A3:A4"/>
    <mergeCell ref="AB3:AB4"/>
    <mergeCell ref="AK3:AN3"/>
    <mergeCell ref="O3:O4"/>
  </mergeCells>
  <hyperlinks>
    <hyperlink ref="A1" location="Menu!A1" display="Return to Menu"/>
  </hyperlinks>
  <pageMargins left="0.59055118110236227" right="0.27559055118110237" top="0.15748031496062992" bottom="0" header="0.19685039370078741" footer="0"/>
  <pageSetup paperSize="9" scale="40" orientation="landscape" r:id="rId1"/>
  <headerFooter alignWithMargins="0"/>
  <colBreaks count="2" manualBreakCount="2">
    <brk id="14" max="102" man="1"/>
    <brk id="27" max="102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5"/>
  <sheetViews>
    <sheetView view="pageBreakPreview" zoomScaleNormal="75" zoomScaleSheetLayoutView="100" workbookViewId="0">
      <pane xSplit="1" ySplit="5" topLeftCell="B18" activePane="bottomRight" state="frozen"/>
      <selection pane="topRight" activeCell="B1" sqref="B1"/>
      <selection pane="bottomLeft" activeCell="A8" sqref="A8"/>
      <selection pane="bottomRight" activeCell="A32" sqref="A32:A35"/>
    </sheetView>
  </sheetViews>
  <sheetFormatPr defaultRowHeight="14.25"/>
  <cols>
    <col min="1" max="1" width="12.28515625" style="605" customWidth="1"/>
    <col min="2" max="2" width="14.5703125" style="3" customWidth="1"/>
    <col min="3" max="3" width="11.42578125" style="3" bestFit="1" customWidth="1"/>
    <col min="4" max="4" width="13.42578125" style="3" bestFit="1" customWidth="1"/>
    <col min="5" max="5" width="10.7109375" style="3" customWidth="1"/>
    <col min="6" max="6" width="14.42578125" style="3" bestFit="1" customWidth="1"/>
    <col min="7" max="7" width="18.42578125" style="3" bestFit="1" customWidth="1"/>
    <col min="8" max="8" width="16.85546875" style="3" bestFit="1" customWidth="1"/>
    <col min="9" max="9" width="11.42578125" style="3" bestFit="1" customWidth="1"/>
    <col min="10" max="10" width="14.7109375" style="3" bestFit="1" customWidth="1"/>
    <col min="11" max="11" width="15.140625" style="3" bestFit="1" customWidth="1"/>
    <col min="12" max="12" width="11.42578125" style="3" bestFit="1" customWidth="1"/>
    <col min="13" max="13" width="12.7109375" style="3" bestFit="1" customWidth="1"/>
    <col min="14" max="16384" width="9.140625" style="3"/>
  </cols>
  <sheetData>
    <row r="1" spans="1:12" ht="26.25">
      <c r="A1" s="1736" t="s">
        <v>1407</v>
      </c>
    </row>
    <row r="2" spans="1:12" s="278" customFormat="1" ht="17.25" thickBot="1">
      <c r="A2" s="600" t="s">
        <v>1040</v>
      </c>
      <c r="B2" s="224"/>
      <c r="C2" s="224"/>
      <c r="D2" s="224"/>
      <c r="E2" s="224"/>
      <c r="F2" s="224"/>
      <c r="G2" s="224"/>
      <c r="H2" s="922"/>
      <c r="I2" s="224"/>
      <c r="J2" s="224"/>
    </row>
    <row r="3" spans="1:12" ht="15" customHeight="1">
      <c r="A3" s="601" t="s">
        <v>8</v>
      </c>
      <c r="B3" s="225" t="s">
        <v>8</v>
      </c>
      <c r="C3" s="1787" t="s">
        <v>32</v>
      </c>
      <c r="D3" s="1788"/>
      <c r="E3" s="1788"/>
      <c r="F3" s="1788"/>
      <c r="G3" s="1788"/>
      <c r="H3" s="1788"/>
      <c r="I3" s="1788"/>
      <c r="J3" s="1789"/>
      <c r="K3" s="290"/>
    </row>
    <row r="4" spans="1:12" s="23" customFormat="1" ht="15" customHeight="1">
      <c r="A4" s="602" t="s">
        <v>33</v>
      </c>
      <c r="B4" s="1" t="s">
        <v>34</v>
      </c>
      <c r="C4" s="280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42" t="s">
        <v>819</v>
      </c>
      <c r="I4" s="1" t="s">
        <v>821</v>
      </c>
      <c r="J4" s="283" t="s">
        <v>40</v>
      </c>
      <c r="K4" s="1" t="s">
        <v>41</v>
      </c>
    </row>
    <row r="5" spans="1:12" s="23" customFormat="1" ht="15" customHeight="1" thickBot="1">
      <c r="A5" s="603"/>
      <c r="B5" s="7"/>
      <c r="C5" s="281" t="s">
        <v>42</v>
      </c>
      <c r="D5" s="7" t="s">
        <v>43</v>
      </c>
      <c r="E5" s="7" t="s">
        <v>43</v>
      </c>
      <c r="F5" s="7" t="s">
        <v>818</v>
      </c>
      <c r="G5" s="7" t="s">
        <v>44</v>
      </c>
      <c r="H5" s="7" t="s">
        <v>820</v>
      </c>
      <c r="I5" s="7"/>
      <c r="J5" s="284" t="s">
        <v>45</v>
      </c>
      <c r="K5" s="7" t="s">
        <v>46</v>
      </c>
    </row>
    <row r="6" spans="1:12" ht="15" customHeight="1">
      <c r="A6" s="602">
        <v>1981</v>
      </c>
      <c r="B6" s="377">
        <v>11.975999999999997</v>
      </c>
      <c r="C6" s="285">
        <v>5.8903999999999996</v>
      </c>
      <c r="D6" s="377">
        <v>5.4383999999999997</v>
      </c>
      <c r="E6" s="377">
        <v>7.7999999999999996E-3</v>
      </c>
      <c r="F6" s="377">
        <v>8.270000000000001E-2</v>
      </c>
      <c r="G6" s="377">
        <v>6.9900000000000004E-2</v>
      </c>
      <c r="H6" s="377">
        <v>0.23749999999999999</v>
      </c>
      <c r="I6" s="377">
        <v>0.24930000000000002</v>
      </c>
      <c r="J6" s="286">
        <v>1.2999999999999999E-2</v>
      </c>
      <c r="K6" s="377">
        <v>11.988999999999999</v>
      </c>
      <c r="L6" s="379"/>
    </row>
    <row r="7" spans="1:12" ht="15" customHeight="1">
      <c r="A7" s="602">
        <v>1982</v>
      </c>
      <c r="B7" s="377">
        <v>26.475999999999999</v>
      </c>
      <c r="C7" s="285">
        <v>18.283099999999997</v>
      </c>
      <c r="D7" s="377">
        <v>7.5221</v>
      </c>
      <c r="E7" s="377">
        <v>7.4999999999999997E-3</v>
      </c>
      <c r="F7" s="377">
        <v>9.7299999999999998E-2</v>
      </c>
      <c r="G7" s="377">
        <v>8.9999999999999998E-4</v>
      </c>
      <c r="H7" s="377">
        <v>0.47539999999999999</v>
      </c>
      <c r="I7" s="377">
        <v>8.9700000000000002E-2</v>
      </c>
      <c r="J7" s="287" t="s">
        <v>47</v>
      </c>
      <c r="K7" s="377">
        <v>26.475999999999999</v>
      </c>
      <c r="L7" s="379"/>
    </row>
    <row r="8" spans="1:12" ht="15" customHeight="1">
      <c r="A8" s="602">
        <v>1983</v>
      </c>
      <c r="B8" s="377">
        <v>45.831999999999994</v>
      </c>
      <c r="C8" s="285">
        <v>28.445</v>
      </c>
      <c r="D8" s="377">
        <v>15.8057</v>
      </c>
      <c r="E8" s="377">
        <v>7.4000000000000003E-3</v>
      </c>
      <c r="F8" s="377">
        <v>0.13639999999999999</v>
      </c>
      <c r="G8" s="377">
        <v>6.9999999999999999E-4</v>
      </c>
      <c r="H8" s="377">
        <v>1.3300999999999998</v>
      </c>
      <c r="I8" s="377">
        <v>0.1067</v>
      </c>
      <c r="J8" s="287" t="s">
        <v>47</v>
      </c>
      <c r="K8" s="377">
        <v>45.831999999999994</v>
      </c>
      <c r="L8" s="379"/>
    </row>
    <row r="9" spans="1:12" ht="15" customHeight="1">
      <c r="A9" s="602">
        <v>1984</v>
      </c>
      <c r="B9" s="377">
        <v>55.904000000000011</v>
      </c>
      <c r="C9" s="285">
        <v>28.107900000000001</v>
      </c>
      <c r="D9" s="377">
        <v>24.820900000000002</v>
      </c>
      <c r="E9" s="377">
        <v>1.29E-2</v>
      </c>
      <c r="F9" s="377">
        <v>0.12819999999999998</v>
      </c>
      <c r="G9" s="377">
        <v>2.29E-2</v>
      </c>
      <c r="H9" s="377">
        <v>2.5869</v>
      </c>
      <c r="I9" s="377">
        <v>0.2243</v>
      </c>
      <c r="J9" s="287" t="s">
        <v>47</v>
      </c>
      <c r="K9" s="377">
        <v>55.904000000000011</v>
      </c>
      <c r="L9" s="379"/>
    </row>
    <row r="10" spans="1:12" ht="15" customHeight="1">
      <c r="A10" s="602">
        <v>1985</v>
      </c>
      <c r="B10" s="377">
        <v>6.8759999999999994</v>
      </c>
      <c r="C10" s="285">
        <v>4.3724999999999996</v>
      </c>
      <c r="D10" s="377">
        <v>2.0994999999999999</v>
      </c>
      <c r="E10" s="377">
        <v>2.8999999999999998E-3</v>
      </c>
      <c r="F10" s="377">
        <v>3.1800000000000002E-2</v>
      </c>
      <c r="G10" s="377">
        <v>0</v>
      </c>
      <c r="H10" s="377">
        <v>0.31689999999999996</v>
      </c>
      <c r="I10" s="377">
        <v>5.2399999999999995E-2</v>
      </c>
      <c r="J10" s="287" t="s">
        <v>47</v>
      </c>
      <c r="K10" s="377">
        <v>6.8759999999999994</v>
      </c>
      <c r="L10" s="379"/>
    </row>
    <row r="11" spans="1:12" ht="15" customHeight="1">
      <c r="A11" s="602">
        <v>1986</v>
      </c>
      <c r="B11" s="377">
        <v>65.904000000000011</v>
      </c>
      <c r="C11" s="285">
        <v>40.626599999999996</v>
      </c>
      <c r="D11" s="377">
        <v>22.415200000000002</v>
      </c>
      <c r="E11" s="377">
        <v>6.3299999999999995E-2</v>
      </c>
      <c r="F11" s="377">
        <v>0.21030000000000001</v>
      </c>
      <c r="G11" s="377">
        <v>2.0799999999999999E-2</v>
      </c>
      <c r="H11" s="377">
        <v>2.1754000000000002</v>
      </c>
      <c r="I11" s="377">
        <v>0.39239999999999997</v>
      </c>
      <c r="J11" s="287" t="s">
        <v>47</v>
      </c>
      <c r="K11" s="377">
        <v>65.904000000000011</v>
      </c>
      <c r="L11" s="379"/>
    </row>
    <row r="12" spans="1:12" ht="15" customHeight="1">
      <c r="A12" s="602">
        <v>1987</v>
      </c>
      <c r="B12" s="377">
        <v>88.663999999999987</v>
      </c>
      <c r="C12" s="285">
        <v>70.837399999999988</v>
      </c>
      <c r="D12" s="377">
        <v>16.573900000000002</v>
      </c>
      <c r="E12" s="377">
        <v>1.8699999999999998E-2</v>
      </c>
      <c r="F12" s="377">
        <v>0.20019999999999999</v>
      </c>
      <c r="G12" s="377">
        <v>0.02</v>
      </c>
      <c r="H12" s="377">
        <v>0.8012999999999999</v>
      </c>
      <c r="I12" s="377">
        <v>0.21249999999999999</v>
      </c>
      <c r="J12" s="287" t="s">
        <v>47</v>
      </c>
      <c r="K12" s="377">
        <v>88.663999999999987</v>
      </c>
      <c r="L12" s="379"/>
    </row>
    <row r="13" spans="1:12" ht="15" customHeight="1">
      <c r="A13" s="602">
        <v>1988</v>
      </c>
      <c r="B13" s="377">
        <v>111.15400000000001</v>
      </c>
      <c r="C13" s="285">
        <v>89.015199999999993</v>
      </c>
      <c r="D13" s="377">
        <v>20.878799999999998</v>
      </c>
      <c r="E13" s="377">
        <v>1.1800000000000001E-2</v>
      </c>
      <c r="F13" s="377">
        <v>0.3871</v>
      </c>
      <c r="G13" s="377">
        <v>0.17610000000000001</v>
      </c>
      <c r="H13" s="377">
        <v>0.54710000000000003</v>
      </c>
      <c r="I13" s="377">
        <v>0.13789999999999999</v>
      </c>
      <c r="J13" s="287" t="s">
        <v>47</v>
      </c>
      <c r="K13" s="377">
        <v>111.15400000000001</v>
      </c>
      <c r="L13" s="379"/>
    </row>
    <row r="14" spans="1:12" ht="15" customHeight="1">
      <c r="A14" s="602">
        <v>1989</v>
      </c>
      <c r="B14" s="377">
        <v>130.554</v>
      </c>
      <c r="C14" s="285">
        <v>106.56960000000001</v>
      </c>
      <c r="D14" s="377">
        <v>13.887799999999999</v>
      </c>
      <c r="E14" s="377">
        <v>1.0800000000000001E-2</v>
      </c>
      <c r="F14" s="377">
        <v>3.9734000000000003</v>
      </c>
      <c r="G14" s="377">
        <v>4.1321000000000003</v>
      </c>
      <c r="H14" s="377">
        <v>0.45239999999999997</v>
      </c>
      <c r="I14" s="377">
        <v>1.5279</v>
      </c>
      <c r="J14" s="287" t="s">
        <v>47</v>
      </c>
      <c r="K14" s="377">
        <v>130.554</v>
      </c>
      <c r="L14" s="379"/>
    </row>
    <row r="15" spans="1:12" ht="15" customHeight="1">
      <c r="A15" s="602">
        <v>1990</v>
      </c>
      <c r="B15" s="377">
        <v>91.903899999999993</v>
      </c>
      <c r="C15" s="285">
        <v>33.020499999999998</v>
      </c>
      <c r="D15" s="377">
        <v>17.116599999999998</v>
      </c>
      <c r="E15" s="377">
        <v>6.9999999999999999E-4</v>
      </c>
      <c r="F15" s="377">
        <v>3.9441999999999999</v>
      </c>
      <c r="G15" s="377">
        <v>16.102700000000002</v>
      </c>
      <c r="H15" s="377">
        <v>0.96889999999999998</v>
      </c>
      <c r="I15" s="377">
        <v>20.750299999999999</v>
      </c>
      <c r="J15" s="287" t="s">
        <v>47</v>
      </c>
      <c r="K15" s="377">
        <v>91.903899999999993</v>
      </c>
      <c r="L15" s="379"/>
    </row>
    <row r="16" spans="1:12" ht="15" customHeight="1">
      <c r="A16" s="602">
        <v>1991</v>
      </c>
      <c r="B16" s="377">
        <v>133.15600000000001</v>
      </c>
      <c r="C16" s="285">
        <v>77.728999999999999</v>
      </c>
      <c r="D16" s="377">
        <v>25.6097</v>
      </c>
      <c r="E16" s="377">
        <v>2.5324</v>
      </c>
      <c r="F16" s="377">
        <v>1.1857</v>
      </c>
      <c r="G16" s="377">
        <v>7.5998999999999999</v>
      </c>
      <c r="H16" s="377">
        <v>1.1000000000000001E-3</v>
      </c>
      <c r="I16" s="377">
        <v>18.498200000000001</v>
      </c>
      <c r="J16" s="287" t="s">
        <v>47</v>
      </c>
      <c r="K16" s="377">
        <v>133.15600000000001</v>
      </c>
      <c r="L16" s="379"/>
    </row>
    <row r="17" spans="1:12" ht="15" customHeight="1">
      <c r="A17" s="602">
        <v>1992</v>
      </c>
      <c r="B17" s="377">
        <v>135.96990000000002</v>
      </c>
      <c r="C17" s="285">
        <v>123.16330000000001</v>
      </c>
      <c r="D17" s="377">
        <v>4.4737999999999998</v>
      </c>
      <c r="E17" s="377">
        <v>0.36849999999999999</v>
      </c>
      <c r="F17" s="377">
        <v>0.77460000000000007</v>
      </c>
      <c r="G17" s="377">
        <v>1.9450999999999998</v>
      </c>
      <c r="H17" s="245" t="s">
        <v>47</v>
      </c>
      <c r="I17" s="377">
        <v>5.2446000000000002</v>
      </c>
      <c r="J17" s="287" t="s">
        <v>47</v>
      </c>
      <c r="K17" s="377">
        <v>135.96990000000002</v>
      </c>
      <c r="L17" s="379"/>
    </row>
    <row r="18" spans="1:12" ht="15" customHeight="1">
      <c r="A18" s="602">
        <v>1993</v>
      </c>
      <c r="B18" s="377">
        <v>112.32650000000001</v>
      </c>
      <c r="C18" s="285">
        <v>97.959600000000009</v>
      </c>
      <c r="D18" s="377">
        <v>7.5416000000000007</v>
      </c>
      <c r="E18" s="377">
        <v>0.44769999999999999</v>
      </c>
      <c r="F18" s="377">
        <v>0.77570000000000006</v>
      </c>
      <c r="G18" s="377">
        <v>2.6551</v>
      </c>
      <c r="H18" s="245" t="s">
        <v>47</v>
      </c>
      <c r="I18" s="377">
        <v>2.9468000000000001</v>
      </c>
      <c r="J18" s="287" t="s">
        <v>47</v>
      </c>
      <c r="K18" s="377">
        <v>112.32650000000001</v>
      </c>
      <c r="L18" s="379"/>
    </row>
    <row r="19" spans="1:12" ht="15" customHeight="1">
      <c r="A19" s="602">
        <v>1994</v>
      </c>
      <c r="B19" s="377">
        <v>103.32650000000001</v>
      </c>
      <c r="C19" s="285">
        <v>92.292000000000002</v>
      </c>
      <c r="D19" s="377">
        <v>5.3433000000000002</v>
      </c>
      <c r="E19" s="377">
        <v>0.79079999999999995</v>
      </c>
      <c r="F19" s="377">
        <v>3.0999999999999999E-3</v>
      </c>
      <c r="G19" s="377">
        <v>6.4500000000000002E-2</v>
      </c>
      <c r="H19" s="245" t="s">
        <v>47</v>
      </c>
      <c r="I19" s="377">
        <v>4.8327999999999998</v>
      </c>
      <c r="J19" s="287" t="s">
        <v>47</v>
      </c>
      <c r="K19" s="377">
        <v>103.32650000000001</v>
      </c>
      <c r="L19" s="379"/>
    </row>
    <row r="20" spans="1:12" ht="15" customHeight="1">
      <c r="A20" s="602">
        <v>1995</v>
      </c>
      <c r="B20" s="377">
        <v>103.32640000000001</v>
      </c>
      <c r="C20" s="285">
        <v>86.938800000000001</v>
      </c>
      <c r="D20" s="377">
        <v>9.0995000000000008</v>
      </c>
      <c r="E20" s="377">
        <v>0.17680000000000001</v>
      </c>
      <c r="F20" s="377">
        <v>0.60580000000000001</v>
      </c>
      <c r="G20" s="377">
        <v>2.4885999999999999</v>
      </c>
      <c r="H20" s="245" t="s">
        <v>47</v>
      </c>
      <c r="I20" s="377">
        <v>4.0168999999999997</v>
      </c>
      <c r="J20" s="287" t="s">
        <v>47</v>
      </c>
      <c r="K20" s="377">
        <v>103.32640000000001</v>
      </c>
      <c r="L20" s="379"/>
    </row>
    <row r="21" spans="1:12" ht="15" customHeight="1">
      <c r="A21" s="602">
        <v>1996</v>
      </c>
      <c r="B21" s="377">
        <v>103.3265</v>
      </c>
      <c r="C21" s="285">
        <v>33.856400000000001</v>
      </c>
      <c r="D21" s="377">
        <v>32.0289</v>
      </c>
      <c r="E21" s="377">
        <v>0.73520000000000008</v>
      </c>
      <c r="F21" s="245" t="s">
        <v>47</v>
      </c>
      <c r="G21" s="245" t="s">
        <v>47</v>
      </c>
      <c r="H21" s="245" t="s">
        <v>47</v>
      </c>
      <c r="I21" s="377">
        <v>36.706000000000003</v>
      </c>
      <c r="J21" s="287" t="s">
        <v>47</v>
      </c>
      <c r="K21" s="377">
        <v>103.3265</v>
      </c>
      <c r="L21" s="379"/>
    </row>
    <row r="22" spans="1:12" ht="15" customHeight="1">
      <c r="A22" s="602">
        <v>1997</v>
      </c>
      <c r="B22" s="377">
        <v>72.930900000000008</v>
      </c>
      <c r="C22" s="285">
        <v>54.319600000000001</v>
      </c>
      <c r="D22" s="377">
        <v>11.089</v>
      </c>
      <c r="E22" s="377">
        <v>0.48249999999999998</v>
      </c>
      <c r="F22" s="245" t="s">
        <v>47</v>
      </c>
      <c r="G22" s="245" t="s">
        <v>47</v>
      </c>
      <c r="H22" s="245" t="s">
        <v>47</v>
      </c>
      <c r="I22" s="377">
        <v>7.0398000000000005</v>
      </c>
      <c r="J22" s="287" t="s">
        <v>47</v>
      </c>
      <c r="K22" s="377">
        <v>72.930900000000008</v>
      </c>
      <c r="L22" s="379"/>
    </row>
    <row r="23" spans="1:12" ht="15" customHeight="1">
      <c r="A23" s="602">
        <v>1998</v>
      </c>
      <c r="B23" s="377">
        <v>88.930899999999994</v>
      </c>
      <c r="C23" s="285">
        <v>61.768699999999995</v>
      </c>
      <c r="D23" s="377">
        <v>12.864700000000001</v>
      </c>
      <c r="E23" s="377">
        <v>0.18509999999999999</v>
      </c>
      <c r="F23" s="245" t="s">
        <v>47</v>
      </c>
      <c r="G23" s="245" t="s">
        <v>47</v>
      </c>
      <c r="H23" s="245" t="s">
        <v>47</v>
      </c>
      <c r="I23" s="377">
        <v>14.112399999999999</v>
      </c>
      <c r="J23" s="287" t="s">
        <v>47</v>
      </c>
      <c r="K23" s="377">
        <v>88.930899999999994</v>
      </c>
      <c r="L23" s="379"/>
    </row>
    <row r="24" spans="1:12" ht="15" customHeight="1">
      <c r="A24" s="602">
        <v>1999</v>
      </c>
      <c r="B24" s="377">
        <v>80.930899999999994</v>
      </c>
      <c r="C24" s="285">
        <v>17.367099999999997</v>
      </c>
      <c r="D24" s="377">
        <v>38.568400000000004</v>
      </c>
      <c r="E24" s="377">
        <v>2.0316000000000001</v>
      </c>
      <c r="F24" s="245" t="s">
        <v>47</v>
      </c>
      <c r="G24" s="245" t="s">
        <v>47</v>
      </c>
      <c r="H24" s="245" t="s">
        <v>47</v>
      </c>
      <c r="I24" s="377">
        <v>30.963799999999999</v>
      </c>
      <c r="J24" s="287" t="s">
        <v>47</v>
      </c>
      <c r="K24" s="377">
        <v>88.930899999999994</v>
      </c>
      <c r="L24" s="379"/>
    </row>
    <row r="25" spans="1:12" ht="15" customHeight="1">
      <c r="A25" s="602">
        <v>2000</v>
      </c>
      <c r="B25" s="377">
        <v>86.895099999999999</v>
      </c>
      <c r="C25" s="285">
        <v>0</v>
      </c>
      <c r="D25" s="377">
        <v>58.257199999999997</v>
      </c>
      <c r="E25" s="377">
        <v>0.38989999999999997</v>
      </c>
      <c r="F25" s="245" t="s">
        <v>47</v>
      </c>
      <c r="G25" s="245" t="s">
        <v>47</v>
      </c>
      <c r="H25" s="245" t="s">
        <v>47</v>
      </c>
      <c r="I25" s="377">
        <v>25.017499999999998</v>
      </c>
      <c r="J25" s="287" t="s">
        <v>47</v>
      </c>
      <c r="K25" s="377">
        <v>83.664600000000007</v>
      </c>
      <c r="L25" s="379"/>
    </row>
    <row r="26" spans="1:12" ht="15" customHeight="1">
      <c r="A26" s="602">
        <v>2001</v>
      </c>
      <c r="B26" s="377">
        <v>1985.4531999999999</v>
      </c>
      <c r="C26" s="285">
        <v>1065.7093</v>
      </c>
      <c r="D26" s="377">
        <v>686.18299999999999</v>
      </c>
      <c r="E26" s="245" t="s">
        <v>47</v>
      </c>
      <c r="F26" s="245" t="s">
        <v>47</v>
      </c>
      <c r="G26" s="245" t="s">
        <v>47</v>
      </c>
      <c r="H26" s="245" t="s">
        <v>47</v>
      </c>
      <c r="I26" s="377">
        <v>233.5609</v>
      </c>
      <c r="J26" s="287" t="s">
        <v>47</v>
      </c>
      <c r="K26" s="377">
        <v>1985.4531999999999</v>
      </c>
      <c r="L26" s="379"/>
    </row>
    <row r="27" spans="1:12" ht="15" customHeight="1">
      <c r="A27" s="602">
        <v>2002</v>
      </c>
      <c r="B27" s="377">
        <v>2421.1432</v>
      </c>
      <c r="C27" s="285">
        <v>929.1232</v>
      </c>
      <c r="D27" s="377">
        <v>998.91519999999991</v>
      </c>
      <c r="E27" s="245" t="s">
        <v>47</v>
      </c>
      <c r="F27" s="245" t="s">
        <v>47</v>
      </c>
      <c r="G27" s="245" t="s">
        <v>47</v>
      </c>
      <c r="H27" s="245" t="s">
        <v>47</v>
      </c>
      <c r="I27" s="377">
        <v>493.10609999999997</v>
      </c>
      <c r="J27" s="287" t="s">
        <v>47</v>
      </c>
      <c r="K27" s="377">
        <v>2421.1444999999999</v>
      </c>
      <c r="L27" s="379"/>
    </row>
    <row r="28" spans="1:12" ht="15" customHeight="1">
      <c r="A28" s="602">
        <v>2003</v>
      </c>
      <c r="B28" s="377">
        <v>3026.3471</v>
      </c>
      <c r="C28" s="285">
        <v>789.15800000000002</v>
      </c>
      <c r="D28" s="377">
        <v>1.3939999999999999</v>
      </c>
      <c r="E28" s="245" t="s">
        <v>47</v>
      </c>
      <c r="F28" s="245" t="s">
        <v>47</v>
      </c>
      <c r="G28" s="245" t="s">
        <v>47</v>
      </c>
      <c r="H28" s="245" t="s">
        <v>47</v>
      </c>
      <c r="I28" s="377">
        <v>842.34400000000005</v>
      </c>
      <c r="J28" s="287" t="s">
        <v>47</v>
      </c>
      <c r="K28" s="377">
        <v>1632.896</v>
      </c>
      <c r="L28" s="379"/>
    </row>
    <row r="29" spans="1:12" ht="15" customHeight="1">
      <c r="A29" s="602">
        <v>2004</v>
      </c>
      <c r="B29" s="377">
        <v>3467.7404999999999</v>
      </c>
      <c r="C29" s="285">
        <v>811.9452</v>
      </c>
      <c r="D29" s="377">
        <v>1403.0523999999998</v>
      </c>
      <c r="E29" s="245" t="s">
        <v>47</v>
      </c>
      <c r="F29" s="245" t="s">
        <v>47</v>
      </c>
      <c r="G29" s="245" t="s">
        <v>47</v>
      </c>
      <c r="H29" s="245" t="s">
        <v>47</v>
      </c>
      <c r="I29" s="377">
        <v>1252.7429999999999</v>
      </c>
      <c r="J29" s="287" t="s">
        <v>47</v>
      </c>
      <c r="K29" s="377">
        <v>3467.7405999999996</v>
      </c>
      <c r="L29" s="379"/>
    </row>
    <row r="30" spans="1:12" ht="15" customHeight="1">
      <c r="A30" s="602">
        <v>2005</v>
      </c>
      <c r="B30" s="377">
        <v>2521.73</v>
      </c>
      <c r="C30" s="285">
        <v>996.10885999999994</v>
      </c>
      <c r="D30" s="377">
        <v>1257.1947700000001</v>
      </c>
      <c r="E30" s="245" t="s">
        <v>47</v>
      </c>
      <c r="F30" s="245" t="s">
        <v>47</v>
      </c>
      <c r="G30" s="245" t="s">
        <v>47</v>
      </c>
      <c r="H30" s="377">
        <v>56.213380000000001</v>
      </c>
      <c r="I30" s="377">
        <v>124.50299000000001</v>
      </c>
      <c r="J30" s="287" t="s">
        <v>47</v>
      </c>
      <c r="K30" s="377">
        <v>2434.02</v>
      </c>
      <c r="L30" s="379"/>
    </row>
    <row r="31" spans="1:12" ht="15" customHeight="1" thickBot="1">
      <c r="A31" s="603">
        <v>2006</v>
      </c>
      <c r="B31" s="282">
        <v>1509.07</v>
      </c>
      <c r="C31" s="289">
        <v>643.21</v>
      </c>
      <c r="D31" s="282">
        <v>771.57</v>
      </c>
      <c r="E31" s="279" t="s">
        <v>47</v>
      </c>
      <c r="F31" s="279" t="s">
        <v>47</v>
      </c>
      <c r="G31" s="279" t="s">
        <v>47</v>
      </c>
      <c r="H31" s="282">
        <v>5.96</v>
      </c>
      <c r="I31" s="282">
        <v>24.54</v>
      </c>
      <c r="J31" s="380" t="s">
        <v>47</v>
      </c>
      <c r="K31" s="282">
        <v>1445.28</v>
      </c>
      <c r="L31" s="379"/>
    </row>
    <row r="32" spans="1:12" s="145" customFormat="1" ht="15" customHeight="1">
      <c r="A32" s="1895" t="s">
        <v>52</v>
      </c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 s="145" customFormat="1" ht="15" customHeight="1">
      <c r="A33" s="1895" t="s">
        <v>1434</v>
      </c>
      <c r="C33" s="220"/>
      <c r="D33" s="220"/>
      <c r="E33" s="220"/>
      <c r="F33" s="220"/>
      <c r="G33" s="220"/>
      <c r="H33" s="220"/>
      <c r="I33" s="220"/>
      <c r="J33" s="220"/>
      <c r="K33" s="220"/>
    </row>
    <row r="34" spans="1:11" s="145" customFormat="1" ht="15" customHeight="1">
      <c r="A34" s="1895" t="s">
        <v>822</v>
      </c>
      <c r="C34" s="221"/>
      <c r="D34" s="221"/>
      <c r="E34" s="221"/>
      <c r="F34" s="221"/>
      <c r="G34" s="221"/>
      <c r="H34" s="221"/>
      <c r="I34" s="221"/>
      <c r="J34" s="221"/>
      <c r="K34" s="221"/>
    </row>
    <row r="35" spans="1:11" s="145" customFormat="1" ht="15" customHeight="1">
      <c r="A35" s="1895" t="s">
        <v>1435</v>
      </c>
      <c r="C35" s="220"/>
      <c r="D35" s="220"/>
      <c r="E35" s="220"/>
      <c r="F35" s="220"/>
      <c r="G35" s="220"/>
      <c r="H35" s="220"/>
      <c r="I35" s="220"/>
      <c r="J35" s="220"/>
      <c r="K35" s="220"/>
    </row>
  </sheetData>
  <mergeCells count="1">
    <mergeCell ref="C3:J3"/>
  </mergeCells>
  <hyperlinks>
    <hyperlink ref="A1" location="Menu!A1" display="Return to Menu"/>
  </hyperlinks>
  <printOptions horizontalCentered="1"/>
  <pageMargins left="0.63" right="0" top="0.66" bottom="0.39" header="0.45" footer="0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M59"/>
  <sheetViews>
    <sheetView view="pageBreakPreview" zoomScaleNormal="75" zoomScaleSheetLayoutView="100" workbookViewId="0">
      <pane xSplit="1" ySplit="5" topLeftCell="B38" activePane="bottomRight" state="frozen"/>
      <selection pane="topRight" activeCell="B1" sqref="B1"/>
      <selection pane="bottomLeft" activeCell="A8" sqref="A8"/>
      <selection pane="bottomRight" activeCell="A51" sqref="A51:A53"/>
    </sheetView>
  </sheetViews>
  <sheetFormatPr defaultRowHeight="14.25"/>
  <cols>
    <col min="1" max="1" width="12.28515625" style="605" customWidth="1"/>
    <col min="2" max="3" width="17.28515625" style="3" bestFit="1" customWidth="1"/>
    <col min="4" max="4" width="15.5703125" style="3" bestFit="1" customWidth="1"/>
    <col min="5" max="5" width="17.28515625" style="3" bestFit="1" customWidth="1"/>
    <col min="6" max="6" width="15.5703125" style="3" bestFit="1" customWidth="1"/>
    <col min="7" max="8" width="17.28515625" style="3" bestFit="1" customWidth="1"/>
    <col min="9" max="9" width="15.42578125" style="3" customWidth="1"/>
    <col min="10" max="10" width="15.5703125" style="3" bestFit="1" customWidth="1"/>
    <col min="11" max="11" width="9.140625" style="3"/>
    <col min="12" max="12" width="11.7109375" style="3" bestFit="1" customWidth="1"/>
    <col min="13" max="16384" width="9.140625" style="3"/>
  </cols>
  <sheetData>
    <row r="1" spans="1:9" ht="26.25">
      <c r="A1" s="1736" t="s">
        <v>1407</v>
      </c>
    </row>
    <row r="2" spans="1:9" s="278" customFormat="1" ht="18.75" thickBot="1">
      <c r="A2" s="600" t="s">
        <v>1074</v>
      </c>
      <c r="B2" s="224"/>
      <c r="C2" s="224"/>
      <c r="D2" s="224"/>
      <c r="E2" s="224"/>
      <c r="F2" s="224"/>
      <c r="G2" s="922"/>
    </row>
    <row r="3" spans="1:9" ht="15" customHeight="1">
      <c r="A3" s="601" t="s">
        <v>8</v>
      </c>
      <c r="B3" s="225" t="s">
        <v>8</v>
      </c>
      <c r="C3" s="225"/>
      <c r="D3" s="1787" t="s">
        <v>864</v>
      </c>
      <c r="E3" s="1788"/>
      <c r="F3" s="1788"/>
      <c r="G3" s="1789"/>
      <c r="H3" s="1389"/>
    </row>
    <row r="4" spans="1:9" s="23" customFormat="1" ht="15" customHeight="1">
      <c r="A4" s="602" t="s">
        <v>33</v>
      </c>
      <c r="B4" s="1" t="s">
        <v>34</v>
      </c>
      <c r="C4" s="1" t="s">
        <v>41</v>
      </c>
      <c r="D4" s="280" t="s">
        <v>35</v>
      </c>
      <c r="E4" s="503" t="s">
        <v>36</v>
      </c>
      <c r="F4" s="503" t="s">
        <v>865</v>
      </c>
      <c r="G4" s="283" t="s">
        <v>866</v>
      </c>
      <c r="H4" s="1390" t="s">
        <v>41</v>
      </c>
    </row>
    <row r="5" spans="1:9" s="23" customFormat="1" ht="15" customHeight="1" thickBot="1">
      <c r="A5" s="603"/>
      <c r="B5" s="7"/>
      <c r="C5" s="7" t="s">
        <v>46</v>
      </c>
      <c r="D5" s="281" t="s">
        <v>42</v>
      </c>
      <c r="E5" s="7" t="s">
        <v>43</v>
      </c>
      <c r="F5" s="7" t="s">
        <v>867</v>
      </c>
      <c r="G5" s="284" t="s">
        <v>868</v>
      </c>
      <c r="H5" s="1391" t="s">
        <v>864</v>
      </c>
    </row>
    <row r="6" spans="1:9" ht="15" customHeight="1">
      <c r="A6" s="602">
        <v>2007</v>
      </c>
      <c r="B6" s="378">
        <v>1304.18274</v>
      </c>
      <c r="C6" s="378">
        <v>3141.18905</v>
      </c>
      <c r="D6" s="288">
        <v>25.069847999999997</v>
      </c>
      <c r="E6" s="378">
        <v>587.31497999999999</v>
      </c>
      <c r="F6" s="378">
        <v>133.75854999999999</v>
      </c>
      <c r="G6" s="1140">
        <v>558.0393600000001</v>
      </c>
      <c r="H6" s="1392">
        <v>1304.182738</v>
      </c>
      <c r="I6" s="597"/>
    </row>
    <row r="7" spans="1:9" ht="15" customHeight="1">
      <c r="A7" s="602" t="s">
        <v>48</v>
      </c>
      <c r="B7" s="377">
        <v>343.10656</v>
      </c>
      <c r="C7" s="377">
        <v>850.51190999999994</v>
      </c>
      <c r="D7" s="285">
        <v>0</v>
      </c>
      <c r="E7" s="377">
        <v>170.50071</v>
      </c>
      <c r="F7" s="245">
        <v>40.26061</v>
      </c>
      <c r="G7" s="287">
        <v>132.34524000000002</v>
      </c>
      <c r="H7" s="1393">
        <v>343.10656</v>
      </c>
      <c r="I7" s="597"/>
    </row>
    <row r="8" spans="1:9" ht="15" customHeight="1">
      <c r="A8" s="602" t="s">
        <v>49</v>
      </c>
      <c r="B8" s="377">
        <v>360.92942999999997</v>
      </c>
      <c r="C8" s="377">
        <v>923.26026000000002</v>
      </c>
      <c r="D8" s="285">
        <v>0</v>
      </c>
      <c r="E8" s="377">
        <v>151.72378</v>
      </c>
      <c r="F8" s="245">
        <v>46.051179999999995</v>
      </c>
      <c r="G8" s="287">
        <v>163.15447</v>
      </c>
      <c r="H8" s="1393">
        <v>360.92942999999997</v>
      </c>
      <c r="I8" s="597"/>
    </row>
    <row r="9" spans="1:9" ht="15" customHeight="1">
      <c r="A9" s="602" t="s">
        <v>50</v>
      </c>
      <c r="B9" s="377">
        <v>328.21670999999998</v>
      </c>
      <c r="C9" s="377">
        <v>502.47668000000004</v>
      </c>
      <c r="D9" s="285">
        <v>19.586775999999997</v>
      </c>
      <c r="E9" s="377">
        <v>144.15791999999999</v>
      </c>
      <c r="F9" s="245">
        <v>23.326299999999996</v>
      </c>
      <c r="G9" s="287">
        <v>141.14570999999998</v>
      </c>
      <c r="H9" s="1393">
        <v>328.21670599999999</v>
      </c>
      <c r="I9" s="597"/>
    </row>
    <row r="10" spans="1:9" ht="15" customHeight="1">
      <c r="A10" s="602" t="s">
        <v>51</v>
      </c>
      <c r="B10" s="377">
        <v>271.93004000000002</v>
      </c>
      <c r="C10" s="377">
        <v>864.9402</v>
      </c>
      <c r="D10" s="285">
        <v>5.4830719999999999</v>
      </c>
      <c r="E10" s="377">
        <v>120.93257000000001</v>
      </c>
      <c r="F10" s="245">
        <v>24.120459999999998</v>
      </c>
      <c r="G10" s="287">
        <v>121.39394</v>
      </c>
      <c r="H10" s="1393">
        <v>271.93004200000001</v>
      </c>
      <c r="I10" s="597"/>
    </row>
    <row r="11" spans="1:9" ht="15" customHeight="1">
      <c r="A11" s="602">
        <v>2008</v>
      </c>
      <c r="B11" s="378">
        <v>916.28160000000003</v>
      </c>
      <c r="C11" s="378">
        <v>2787.7755300000003</v>
      </c>
      <c r="D11" s="288">
        <v>7.5843300000000005</v>
      </c>
      <c r="E11" s="378">
        <v>383.66890999999998</v>
      </c>
      <c r="F11" s="378">
        <v>69.101709999999997</v>
      </c>
      <c r="G11" s="1140">
        <v>455.92664999999994</v>
      </c>
      <c r="H11" s="1392">
        <v>916.28160000000003</v>
      </c>
      <c r="I11" s="597"/>
    </row>
    <row r="12" spans="1:9" ht="15" customHeight="1">
      <c r="A12" s="602" t="s">
        <v>48</v>
      </c>
      <c r="B12" s="377">
        <v>253.21700000000001</v>
      </c>
      <c r="C12" s="377">
        <v>594.46748000000002</v>
      </c>
      <c r="D12" s="285">
        <v>6.3767400000000007</v>
      </c>
      <c r="E12" s="377">
        <v>112.06230000000001</v>
      </c>
      <c r="F12" s="245">
        <v>16.091150000000003</v>
      </c>
      <c r="G12" s="287">
        <v>118.68681000000001</v>
      </c>
      <c r="H12" s="1393">
        <v>253.21700000000001</v>
      </c>
      <c r="I12" s="597"/>
    </row>
    <row r="13" spans="1:9" ht="15" customHeight="1">
      <c r="A13" s="602" t="s">
        <v>49</v>
      </c>
      <c r="B13" s="377">
        <v>241.27433999999997</v>
      </c>
      <c r="C13" s="377">
        <v>977.61613000000011</v>
      </c>
      <c r="D13" s="285">
        <v>1.2001399999999998</v>
      </c>
      <c r="E13" s="377">
        <v>68.236199999999997</v>
      </c>
      <c r="F13" s="245">
        <v>19.146930000000001</v>
      </c>
      <c r="G13" s="287">
        <v>152.69107</v>
      </c>
      <c r="H13" s="1393">
        <v>241.27434</v>
      </c>
      <c r="I13" s="597"/>
    </row>
    <row r="14" spans="1:9" ht="15" customHeight="1">
      <c r="A14" s="602" t="s">
        <v>50</v>
      </c>
      <c r="B14" s="377">
        <v>165.21701000000002</v>
      </c>
      <c r="C14" s="377">
        <v>432.58372000000003</v>
      </c>
      <c r="D14" s="285">
        <v>0</v>
      </c>
      <c r="E14" s="377">
        <v>61.269079999999995</v>
      </c>
      <c r="F14" s="245">
        <v>11.668089999999999</v>
      </c>
      <c r="G14" s="287">
        <v>92.279839999999993</v>
      </c>
      <c r="H14" s="1393">
        <v>165.21701000000002</v>
      </c>
      <c r="I14" s="597"/>
    </row>
    <row r="15" spans="1:9" ht="15" customHeight="1">
      <c r="A15" s="602" t="s">
        <v>51</v>
      </c>
      <c r="B15" s="377">
        <v>256.57324999999997</v>
      </c>
      <c r="C15" s="377">
        <v>783.1081999999999</v>
      </c>
      <c r="D15" s="285">
        <v>7.45E-3</v>
      </c>
      <c r="E15" s="377">
        <v>142.10132999999999</v>
      </c>
      <c r="F15" s="245">
        <v>22.195540000000001</v>
      </c>
      <c r="G15" s="287">
        <v>92.268930000000012</v>
      </c>
      <c r="H15" s="1393">
        <v>256.57324999999997</v>
      </c>
      <c r="I15" s="597"/>
    </row>
    <row r="16" spans="1:9" ht="15" customHeight="1">
      <c r="A16" s="602">
        <v>2009</v>
      </c>
      <c r="B16" s="378">
        <v>1392.43</v>
      </c>
      <c r="C16" s="378">
        <v>2541.08</v>
      </c>
      <c r="D16" s="288">
        <v>0.03</v>
      </c>
      <c r="E16" s="378">
        <v>876.38</v>
      </c>
      <c r="F16" s="378">
        <v>161.6</v>
      </c>
      <c r="G16" s="1140">
        <v>354.42</v>
      </c>
      <c r="H16" s="1392">
        <v>1392.43</v>
      </c>
      <c r="I16" s="597"/>
    </row>
    <row r="17" spans="1:9" ht="15" customHeight="1">
      <c r="A17" s="602" t="s">
        <v>48</v>
      </c>
      <c r="B17" s="377">
        <v>275.58</v>
      </c>
      <c r="C17" s="377">
        <v>679</v>
      </c>
      <c r="D17" s="285">
        <v>0.03</v>
      </c>
      <c r="E17" s="377">
        <v>175.55</v>
      </c>
      <c r="F17" s="245">
        <v>13.1</v>
      </c>
      <c r="G17" s="287">
        <v>86.9</v>
      </c>
      <c r="H17" s="1393">
        <v>275.58000000000004</v>
      </c>
      <c r="I17" s="597"/>
    </row>
    <row r="18" spans="1:9" ht="15" customHeight="1">
      <c r="A18" s="602" t="s">
        <v>49</v>
      </c>
      <c r="B18" s="377">
        <v>341.58</v>
      </c>
      <c r="C18" s="377">
        <v>560</v>
      </c>
      <c r="D18" s="285">
        <v>0</v>
      </c>
      <c r="E18" s="377">
        <v>177.85</v>
      </c>
      <c r="F18" s="245">
        <v>44.43</v>
      </c>
      <c r="G18" s="287">
        <v>119.3</v>
      </c>
      <c r="H18" s="1393">
        <v>341.58</v>
      </c>
      <c r="I18" s="597"/>
    </row>
    <row r="19" spans="1:9" ht="15" customHeight="1">
      <c r="A19" s="602" t="s">
        <v>50</v>
      </c>
      <c r="B19" s="377">
        <v>322.23</v>
      </c>
      <c r="C19" s="377">
        <v>493.68</v>
      </c>
      <c r="D19" s="285">
        <v>0</v>
      </c>
      <c r="E19" s="377">
        <v>216.31</v>
      </c>
      <c r="F19" s="245">
        <v>35.58</v>
      </c>
      <c r="G19" s="287">
        <v>70.34</v>
      </c>
      <c r="H19" s="1393">
        <v>322.22999999999996</v>
      </c>
      <c r="I19" s="597"/>
    </row>
    <row r="20" spans="1:9" ht="15" customHeight="1">
      <c r="A20" s="602" t="s">
        <v>51</v>
      </c>
      <c r="B20" s="377">
        <v>453.04</v>
      </c>
      <c r="C20" s="377">
        <v>808.4</v>
      </c>
      <c r="D20" s="285">
        <v>0</v>
      </c>
      <c r="E20" s="377">
        <v>306.67</v>
      </c>
      <c r="F20" s="245">
        <v>68.489999999999995</v>
      </c>
      <c r="G20" s="287">
        <v>77.88</v>
      </c>
      <c r="H20" s="1393">
        <v>453.04</v>
      </c>
      <c r="I20" s="597"/>
    </row>
    <row r="21" spans="1:9" ht="15" customHeight="1">
      <c r="A21" s="602">
        <v>2010</v>
      </c>
      <c r="B21" s="378">
        <v>2003.95</v>
      </c>
      <c r="C21" s="378">
        <v>4324.8599999999997</v>
      </c>
      <c r="D21" s="288">
        <v>0</v>
      </c>
      <c r="E21" s="378">
        <v>1478.72</v>
      </c>
      <c r="F21" s="378">
        <v>201.15</v>
      </c>
      <c r="G21" s="1140">
        <v>324.08</v>
      </c>
      <c r="H21" s="1392">
        <v>2003.95</v>
      </c>
      <c r="I21" s="597"/>
    </row>
    <row r="22" spans="1:9" ht="15" customHeight="1">
      <c r="A22" s="602" t="s">
        <v>48</v>
      </c>
      <c r="B22" s="245">
        <v>315.05</v>
      </c>
      <c r="C22" s="245">
        <v>981.89</v>
      </c>
      <c r="D22" s="285">
        <v>0</v>
      </c>
      <c r="E22" s="377">
        <v>274.37</v>
      </c>
      <c r="F22" s="245">
        <v>19.09</v>
      </c>
      <c r="G22" s="287">
        <v>21.59</v>
      </c>
      <c r="H22" s="1393">
        <v>315.05</v>
      </c>
      <c r="I22" s="597"/>
    </row>
    <row r="23" spans="1:9" ht="15" customHeight="1">
      <c r="A23" s="602" t="s">
        <v>49</v>
      </c>
      <c r="B23" s="245">
        <v>419.41</v>
      </c>
      <c r="C23" s="245">
        <v>857.24</v>
      </c>
      <c r="D23" s="285">
        <v>0</v>
      </c>
      <c r="E23" s="377">
        <v>320.48</v>
      </c>
      <c r="F23" s="245">
        <v>16.62</v>
      </c>
      <c r="G23" s="287">
        <v>82.31</v>
      </c>
      <c r="H23" s="1393">
        <v>419.41</v>
      </c>
      <c r="I23" s="597"/>
    </row>
    <row r="24" spans="1:9" ht="15" customHeight="1">
      <c r="A24" s="602" t="s">
        <v>50</v>
      </c>
      <c r="B24" s="245">
        <v>598.64</v>
      </c>
      <c r="C24" s="245">
        <v>1310.57</v>
      </c>
      <c r="D24" s="285">
        <v>0</v>
      </c>
      <c r="E24" s="377">
        <v>391.88</v>
      </c>
      <c r="F24" s="245">
        <v>89.76</v>
      </c>
      <c r="G24" s="287">
        <v>117</v>
      </c>
      <c r="H24" s="1393">
        <v>598.64</v>
      </c>
      <c r="I24" s="597"/>
    </row>
    <row r="25" spans="1:9" ht="15" customHeight="1">
      <c r="A25" s="602" t="s">
        <v>51</v>
      </c>
      <c r="B25" s="245">
        <v>670.85</v>
      </c>
      <c r="C25" s="245">
        <v>1175.1600000000001</v>
      </c>
      <c r="D25" s="285">
        <v>0</v>
      </c>
      <c r="E25" s="377">
        <v>491.99</v>
      </c>
      <c r="F25" s="245">
        <v>75.680000000000007</v>
      </c>
      <c r="G25" s="287">
        <v>103.18</v>
      </c>
      <c r="H25" s="1393">
        <v>670.85</v>
      </c>
      <c r="I25" s="597"/>
    </row>
    <row r="26" spans="1:9" ht="15" customHeight="1">
      <c r="A26" s="602">
        <v>2011</v>
      </c>
      <c r="B26" s="378">
        <v>3048.49</v>
      </c>
      <c r="C26" s="378">
        <v>6512.72</v>
      </c>
      <c r="D26" s="288">
        <v>0</v>
      </c>
      <c r="E26" s="378">
        <v>2001.25</v>
      </c>
      <c r="F26" s="378">
        <v>344.67</v>
      </c>
      <c r="G26" s="1140">
        <v>702.58</v>
      </c>
      <c r="H26" s="1392">
        <v>3048.49</v>
      </c>
      <c r="I26" s="597"/>
    </row>
    <row r="27" spans="1:9" ht="15" customHeight="1">
      <c r="A27" s="602" t="s">
        <v>48</v>
      </c>
      <c r="B27" s="245">
        <v>706.57</v>
      </c>
      <c r="C27" s="245">
        <v>1724.2</v>
      </c>
      <c r="D27" s="285">
        <v>0</v>
      </c>
      <c r="E27" s="377">
        <v>541.79</v>
      </c>
      <c r="F27" s="245">
        <v>76.150000000000006</v>
      </c>
      <c r="G27" s="287">
        <v>88.63</v>
      </c>
      <c r="H27" s="1393">
        <v>706.57</v>
      </c>
      <c r="I27" s="597"/>
    </row>
    <row r="28" spans="1:9" ht="15" customHeight="1">
      <c r="A28" s="602" t="s">
        <v>49</v>
      </c>
      <c r="B28" s="245">
        <v>759.91</v>
      </c>
      <c r="C28" s="245">
        <v>1938.92</v>
      </c>
      <c r="D28" s="285">
        <v>0</v>
      </c>
      <c r="E28" s="377">
        <v>483.91</v>
      </c>
      <c r="F28" s="245">
        <v>121.58</v>
      </c>
      <c r="G28" s="287">
        <v>154.41999999999999</v>
      </c>
      <c r="H28" s="1393">
        <v>759.91</v>
      </c>
      <c r="I28" s="597"/>
    </row>
    <row r="29" spans="1:9" ht="15" customHeight="1">
      <c r="A29" s="602" t="s">
        <v>50</v>
      </c>
      <c r="B29" s="245">
        <v>709.22</v>
      </c>
      <c r="C29" s="245">
        <v>1373.59</v>
      </c>
      <c r="D29" s="285">
        <v>0</v>
      </c>
      <c r="E29" s="377">
        <v>497.01</v>
      </c>
      <c r="F29" s="245">
        <v>46.63</v>
      </c>
      <c r="G29" s="287">
        <v>165.59</v>
      </c>
      <c r="H29" s="1393">
        <v>709.22</v>
      </c>
      <c r="I29" s="597"/>
    </row>
    <row r="30" spans="1:9" ht="15" customHeight="1">
      <c r="A30" s="602" t="s">
        <v>51</v>
      </c>
      <c r="B30" s="245">
        <v>872.79</v>
      </c>
      <c r="C30" s="245">
        <v>1476.01</v>
      </c>
      <c r="D30" s="285">
        <v>0</v>
      </c>
      <c r="E30" s="377">
        <v>478.54</v>
      </c>
      <c r="F30" s="245">
        <v>100.31</v>
      </c>
      <c r="G30" s="287">
        <v>293.94</v>
      </c>
      <c r="H30" s="1393">
        <v>872.79</v>
      </c>
      <c r="I30" s="597"/>
    </row>
    <row r="31" spans="1:9" ht="15" customHeight="1">
      <c r="A31" s="602">
        <v>2012</v>
      </c>
      <c r="B31" s="381">
        <v>3609.6540719999998</v>
      </c>
      <c r="C31" s="381">
        <v>8750.4854990000003</v>
      </c>
      <c r="D31" s="288">
        <v>163.85724400000001</v>
      </c>
      <c r="E31" s="378">
        <v>2141.9897719999999</v>
      </c>
      <c r="F31" s="381">
        <v>231.26146500000002</v>
      </c>
      <c r="G31" s="1140">
        <v>1072.5455910000001</v>
      </c>
      <c r="H31" s="1392">
        <v>3609.6540719999998</v>
      </c>
      <c r="I31" s="597"/>
    </row>
    <row r="32" spans="1:9" ht="15" customHeight="1">
      <c r="A32" s="602" t="s">
        <v>48</v>
      </c>
      <c r="B32" s="245">
        <v>947.45132100000001</v>
      </c>
      <c r="C32" s="245">
        <v>1947.9672</v>
      </c>
      <c r="D32" s="285">
        <v>163.85724400000001</v>
      </c>
      <c r="E32" s="377">
        <v>485.51851500000004</v>
      </c>
      <c r="F32" s="245">
        <v>104.05268600000001</v>
      </c>
      <c r="G32" s="287">
        <v>194.022876</v>
      </c>
      <c r="H32" s="1393">
        <v>947.45132100000001</v>
      </c>
      <c r="I32" s="597"/>
    </row>
    <row r="33" spans="1:11" ht="15" customHeight="1">
      <c r="A33" s="602" t="s">
        <v>49</v>
      </c>
      <c r="B33" s="245">
        <v>970.82144799999992</v>
      </c>
      <c r="C33" s="245">
        <v>2518.6194599999999</v>
      </c>
      <c r="D33" s="285">
        <v>0</v>
      </c>
      <c r="E33" s="377">
        <v>653.60042700000008</v>
      </c>
      <c r="F33" s="245">
        <v>94.150182000000001</v>
      </c>
      <c r="G33" s="287">
        <v>223.07083900000001</v>
      </c>
      <c r="H33" s="1393">
        <v>970.82144799999992</v>
      </c>
      <c r="I33" s="597"/>
    </row>
    <row r="34" spans="1:11" ht="15" customHeight="1">
      <c r="A34" s="602" t="s">
        <v>50</v>
      </c>
      <c r="B34" s="245">
        <v>822.05072299999995</v>
      </c>
      <c r="C34" s="245">
        <v>2215.1536179999998</v>
      </c>
      <c r="D34" s="285">
        <v>0</v>
      </c>
      <c r="E34" s="377">
        <v>546.05283400000008</v>
      </c>
      <c r="F34" s="245">
        <v>22.708983</v>
      </c>
      <c r="G34" s="287">
        <v>253.288906</v>
      </c>
      <c r="H34" s="1393">
        <v>822.05072299999995</v>
      </c>
      <c r="I34" s="597"/>
    </row>
    <row r="35" spans="1:11" ht="15" customHeight="1">
      <c r="A35" s="602" t="s">
        <v>51</v>
      </c>
      <c r="B35" s="245">
        <v>869.33057999999994</v>
      </c>
      <c r="C35" s="245">
        <v>2068.7452210000001</v>
      </c>
      <c r="D35" s="285">
        <v>0</v>
      </c>
      <c r="E35" s="377">
        <v>456.81799599999999</v>
      </c>
      <c r="F35" s="245">
        <v>10.349613999999999</v>
      </c>
      <c r="G35" s="287">
        <v>402.16296999999997</v>
      </c>
      <c r="H35" s="1393">
        <v>869.33057999999994</v>
      </c>
      <c r="I35" s="597"/>
    </row>
    <row r="36" spans="1:11" ht="15" customHeight="1">
      <c r="A36" s="602">
        <v>2013</v>
      </c>
      <c r="B36" s="378">
        <v>3650.88121</v>
      </c>
      <c r="C36" s="610">
        <v>7573.4492840000003</v>
      </c>
      <c r="D36" s="1141">
        <v>33.472504000000001</v>
      </c>
      <c r="E36" s="610">
        <v>1836.759892</v>
      </c>
      <c r="F36" s="610">
        <v>69.242879000000002</v>
      </c>
      <c r="G36" s="1142">
        <v>1711.405935</v>
      </c>
      <c r="H36" s="1392">
        <v>3650.88121</v>
      </c>
      <c r="I36" s="597"/>
    </row>
    <row r="37" spans="1:11" ht="15" customHeight="1">
      <c r="A37" s="602" t="s">
        <v>48</v>
      </c>
      <c r="B37" s="245">
        <v>1084.5059309999999</v>
      </c>
      <c r="C37" s="607">
        <v>2515.737885</v>
      </c>
      <c r="D37" s="611">
        <v>8.1522050000000004</v>
      </c>
      <c r="E37" s="608">
        <v>638.49312899999995</v>
      </c>
      <c r="F37" s="607">
        <v>39.860596999999999</v>
      </c>
      <c r="G37" s="1143">
        <v>397.99999999999994</v>
      </c>
      <c r="H37" s="1393">
        <v>1084.5059309999999</v>
      </c>
      <c r="I37" s="597"/>
    </row>
    <row r="38" spans="1:11" ht="15" customHeight="1">
      <c r="A38" s="602" t="s">
        <v>49</v>
      </c>
      <c r="B38" s="607">
        <v>1000.5038689999999</v>
      </c>
      <c r="C38" s="607">
        <v>1752.9870190000001</v>
      </c>
      <c r="D38" s="611">
        <v>7.5493230000000002</v>
      </c>
      <c r="E38" s="608">
        <v>532.43474000000003</v>
      </c>
      <c r="F38" s="607">
        <v>12.919806000000001</v>
      </c>
      <c r="G38" s="1143">
        <v>447.6</v>
      </c>
      <c r="H38" s="1393">
        <v>1000.5038689999999</v>
      </c>
      <c r="I38" s="597"/>
    </row>
    <row r="39" spans="1:11" ht="15" customHeight="1">
      <c r="A39" s="602" t="s">
        <v>50</v>
      </c>
      <c r="B39" s="245">
        <v>739.37434400000006</v>
      </c>
      <c r="C39" s="245">
        <v>1867.0372749999999</v>
      </c>
      <c r="D39" s="285">
        <v>8.9435380000000002</v>
      </c>
      <c r="E39" s="377">
        <v>301.88211700000005</v>
      </c>
      <c r="F39" s="245">
        <v>8.0486889999999995</v>
      </c>
      <c r="G39" s="287">
        <v>420.5</v>
      </c>
      <c r="H39" s="1393">
        <v>739.37434400000006</v>
      </c>
      <c r="I39" s="597"/>
    </row>
    <row r="40" spans="1:11" ht="15" customHeight="1">
      <c r="A40" s="602" t="s">
        <v>51</v>
      </c>
      <c r="B40" s="245">
        <v>826.4970659999999</v>
      </c>
      <c r="C40" s="245">
        <v>1437.687105</v>
      </c>
      <c r="D40" s="285">
        <v>8.8274380000000008</v>
      </c>
      <c r="E40" s="377">
        <v>363.949906</v>
      </c>
      <c r="F40" s="245">
        <v>8.413787000000001</v>
      </c>
      <c r="G40" s="287">
        <v>445.30593499999998</v>
      </c>
      <c r="H40" s="1393">
        <v>826.4970659999999</v>
      </c>
      <c r="I40" s="597"/>
    </row>
    <row r="41" spans="1:11" ht="15" customHeight="1">
      <c r="A41" s="732">
        <v>2014</v>
      </c>
      <c r="B41" s="381">
        <v>3879.4700000000003</v>
      </c>
      <c r="C41" s="381">
        <v>8043.5500000000011</v>
      </c>
      <c r="D41" s="1228">
        <v>93.31</v>
      </c>
      <c r="E41" s="381">
        <v>1985.04</v>
      </c>
      <c r="F41" s="381">
        <v>228.92000000000002</v>
      </c>
      <c r="G41" s="1140">
        <v>1483.94</v>
      </c>
      <c r="H41" s="1394">
        <v>3879.4500000000003</v>
      </c>
      <c r="I41" s="597"/>
      <c r="J41" s="597"/>
    </row>
    <row r="42" spans="1:11" ht="15" customHeight="1">
      <c r="A42" s="732" t="s">
        <v>48</v>
      </c>
      <c r="B42" s="245">
        <v>1176.23</v>
      </c>
      <c r="C42" s="245">
        <v>2037.48</v>
      </c>
      <c r="D42" s="285">
        <v>11.2</v>
      </c>
      <c r="E42" s="377">
        <v>889.25</v>
      </c>
      <c r="F42" s="245">
        <v>40.6</v>
      </c>
      <c r="G42" s="287">
        <v>235.17000000000002</v>
      </c>
      <c r="H42" s="1393">
        <v>1176.22</v>
      </c>
      <c r="I42" s="597"/>
      <c r="J42" s="597"/>
    </row>
    <row r="43" spans="1:11" ht="15" customHeight="1">
      <c r="A43" s="732" t="s">
        <v>49</v>
      </c>
      <c r="B43" s="245">
        <v>1053.49</v>
      </c>
      <c r="C43" s="245">
        <v>3571.88</v>
      </c>
      <c r="D43" s="285">
        <v>10.360000000000001</v>
      </c>
      <c r="E43" s="377">
        <v>588.75</v>
      </c>
      <c r="F43" s="245">
        <v>34.980000000000004</v>
      </c>
      <c r="G43" s="287">
        <v>419.4</v>
      </c>
      <c r="H43" s="1393">
        <v>1053.49</v>
      </c>
      <c r="I43" s="597"/>
      <c r="J43" s="597"/>
    </row>
    <row r="44" spans="1:11" ht="15" customHeight="1">
      <c r="A44" s="732" t="s">
        <v>50</v>
      </c>
      <c r="B44" s="245">
        <v>725.62</v>
      </c>
      <c r="C44" s="245">
        <v>1375.51</v>
      </c>
      <c r="D44" s="285">
        <v>62.79</v>
      </c>
      <c r="E44" s="377">
        <v>288.81</v>
      </c>
      <c r="F44" s="245">
        <v>30.299999999999997</v>
      </c>
      <c r="G44" s="287">
        <v>343.71000000000004</v>
      </c>
      <c r="H44" s="1393">
        <v>725.61000000000013</v>
      </c>
      <c r="I44" s="597"/>
      <c r="J44" s="597"/>
    </row>
    <row r="45" spans="1:11" ht="15" customHeight="1" thickBot="1">
      <c r="A45" s="733" t="s">
        <v>51</v>
      </c>
      <c r="B45" s="279">
        <v>924.13</v>
      </c>
      <c r="C45" s="279">
        <v>1058.6799999999998</v>
      </c>
      <c r="D45" s="289">
        <v>8.9600000000000009</v>
      </c>
      <c r="E45" s="282">
        <v>218.23</v>
      </c>
      <c r="F45" s="279">
        <v>123.04</v>
      </c>
      <c r="G45" s="380">
        <v>573.9</v>
      </c>
      <c r="H45" s="1395">
        <v>924.13</v>
      </c>
      <c r="I45" s="597"/>
      <c r="J45" s="597"/>
      <c r="K45" s="597"/>
    </row>
    <row r="46" spans="1:11" ht="15" customHeight="1">
      <c r="A46" s="732">
        <v>2015</v>
      </c>
      <c r="B46" s="245">
        <v>3845.3172970000001</v>
      </c>
      <c r="C46" s="245">
        <v>9302.3164149999993</v>
      </c>
      <c r="D46" s="377">
        <v>0</v>
      </c>
      <c r="E46" s="1611">
        <v>2686.4601550000002</v>
      </c>
      <c r="F46" s="245">
        <v>0</v>
      </c>
      <c r="G46" s="245">
        <v>1158.8571419999998</v>
      </c>
      <c r="H46" s="377">
        <f>SUM(E46+G46)</f>
        <v>3845.3172970000001</v>
      </c>
      <c r="I46" s="597"/>
      <c r="J46" s="597"/>
      <c r="K46" s="597"/>
    </row>
    <row r="47" spans="1:11" ht="15" customHeight="1">
      <c r="A47" s="732" t="s">
        <v>48</v>
      </c>
      <c r="B47" s="245">
        <v>1239.125143</v>
      </c>
      <c r="C47" s="245">
        <v>2852.2084269999996</v>
      </c>
      <c r="D47" s="377">
        <v>0</v>
      </c>
      <c r="E47" s="377">
        <v>908.97273100000007</v>
      </c>
      <c r="F47" s="245">
        <v>0</v>
      </c>
      <c r="G47" s="245">
        <v>330.15241200000003</v>
      </c>
      <c r="H47" s="377">
        <f>SUM(E47+G47)</f>
        <v>1239.1251430000002</v>
      </c>
      <c r="I47" s="597"/>
      <c r="J47" s="597"/>
      <c r="K47" s="597"/>
    </row>
    <row r="48" spans="1:11" ht="15" customHeight="1">
      <c r="A48" s="732" t="s">
        <v>49</v>
      </c>
      <c r="B48" s="245">
        <v>994.67187799999999</v>
      </c>
      <c r="C48" s="245">
        <v>2360.9942810000002</v>
      </c>
      <c r="D48" s="377">
        <v>0</v>
      </c>
      <c r="E48" s="377">
        <v>637.01263700000004</v>
      </c>
      <c r="F48" s="245">
        <v>0</v>
      </c>
      <c r="G48" s="245">
        <v>357.65924099999995</v>
      </c>
      <c r="H48" s="377">
        <f>SUM(E48+G48)</f>
        <v>994.67187799999999</v>
      </c>
      <c r="I48" s="597"/>
      <c r="J48" s="597"/>
      <c r="K48" s="597"/>
    </row>
    <row r="49" spans="1:13" ht="15" customHeight="1">
      <c r="A49" s="732" t="s">
        <v>50</v>
      </c>
      <c r="B49" s="245">
        <v>751.33102600000007</v>
      </c>
      <c r="C49" s="245">
        <v>1293.8615719999998</v>
      </c>
      <c r="D49" s="377">
        <v>0</v>
      </c>
      <c r="E49" s="377">
        <v>408.373065</v>
      </c>
      <c r="F49" s="245">
        <v>0</v>
      </c>
      <c r="G49" s="245">
        <v>342.95796099999995</v>
      </c>
      <c r="H49" s="377">
        <f>SUM(E49+G49)</f>
        <v>751.33102599999995</v>
      </c>
      <c r="I49" s="597"/>
      <c r="J49" s="597"/>
      <c r="K49" s="597"/>
    </row>
    <row r="50" spans="1:13" ht="15" customHeight="1" thickBot="1">
      <c r="A50" s="733" t="s">
        <v>51</v>
      </c>
      <c r="B50" s="279">
        <v>860.18925000000002</v>
      </c>
      <c r="C50" s="279">
        <v>2795.2521350000002</v>
      </c>
      <c r="D50" s="282">
        <v>0</v>
      </c>
      <c r="E50" s="282">
        <v>732.10172200000011</v>
      </c>
      <c r="F50" s="279">
        <v>0</v>
      </c>
      <c r="G50" s="279">
        <v>128.08752799999999</v>
      </c>
      <c r="H50" s="282">
        <f>SUM(E50+G50)</f>
        <v>860.18925000000013</v>
      </c>
      <c r="I50" s="597"/>
    </row>
    <row r="51" spans="1:13" s="145" customFormat="1" ht="15" customHeight="1">
      <c r="A51" s="1895" t="s">
        <v>52</v>
      </c>
      <c r="C51" s="606"/>
      <c r="D51" s="1273"/>
      <c r="E51" s="1273"/>
      <c r="F51" s="1273"/>
      <c r="G51" s="1273"/>
      <c r="H51" s="1273"/>
      <c r="I51" s="1144"/>
      <c r="J51" s="609"/>
      <c r="K51" s="609"/>
      <c r="L51" s="609"/>
    </row>
    <row r="52" spans="1:13" s="145" customFormat="1" ht="15" customHeight="1">
      <c r="A52" s="1895" t="s">
        <v>1436</v>
      </c>
      <c r="D52" s="1273"/>
      <c r="E52" s="220"/>
      <c r="F52" s="220"/>
      <c r="G52" s="220"/>
      <c r="H52" s="220"/>
      <c r="I52" s="1144"/>
      <c r="J52" s="606"/>
      <c r="K52" s="606"/>
      <c r="L52" s="606"/>
      <c r="M52" s="606"/>
    </row>
    <row r="53" spans="1:13" s="145" customFormat="1" ht="15" customHeight="1">
      <c r="A53" s="1895" t="s">
        <v>1437</v>
      </c>
      <c r="D53" s="221"/>
      <c r="E53" s="221"/>
      <c r="F53" s="221"/>
      <c r="G53" s="221"/>
      <c r="H53" s="221"/>
      <c r="I53" s="1144"/>
      <c r="J53" s="606"/>
      <c r="K53" s="606"/>
      <c r="L53" s="606"/>
      <c r="M53" s="606"/>
    </row>
    <row r="54" spans="1:13" s="145" customFormat="1" ht="15" customHeight="1">
      <c r="A54" s="604"/>
      <c r="D54" s="220"/>
      <c r="E54" s="220"/>
      <c r="F54" s="220"/>
      <c r="G54" s="220"/>
      <c r="H54" s="220"/>
      <c r="J54" s="606"/>
      <c r="K54" s="606"/>
      <c r="L54" s="606"/>
      <c r="M54" s="606"/>
    </row>
    <row r="55" spans="1:13">
      <c r="B55" s="6"/>
      <c r="C55" s="6"/>
      <c r="D55" s="6"/>
      <c r="E55" s="6"/>
      <c r="H55" s="597"/>
      <c r="J55" s="597"/>
      <c r="K55" s="597"/>
      <c r="L55" s="597"/>
      <c r="M55" s="597"/>
    </row>
    <row r="56" spans="1:13">
      <c r="B56" s="6"/>
      <c r="C56" s="6"/>
      <c r="D56" s="6"/>
      <c r="E56" s="6"/>
      <c r="F56" s="6"/>
      <c r="J56" s="6"/>
      <c r="K56" s="597"/>
      <c r="L56" s="597"/>
    </row>
    <row r="57" spans="1:13">
      <c r="B57" s="6"/>
      <c r="C57" s="6"/>
      <c r="D57" s="6"/>
      <c r="E57" s="6"/>
      <c r="F57" s="6"/>
    </row>
    <row r="58" spans="1:13">
      <c r="B58" s="6"/>
      <c r="C58" s="6"/>
      <c r="D58" s="6"/>
      <c r="E58" s="6"/>
      <c r="F58" s="6"/>
    </row>
    <row r="59" spans="1:13">
      <c r="B59" s="6"/>
      <c r="C59" s="6"/>
      <c r="D59" s="6"/>
      <c r="E59" s="6"/>
      <c r="F59" s="6"/>
    </row>
  </sheetData>
  <mergeCells count="1">
    <mergeCell ref="D3:G3"/>
  </mergeCells>
  <hyperlinks>
    <hyperlink ref="A1" location="Menu!A1" display="Return to Menu"/>
  </hyperlinks>
  <pageMargins left="0.63" right="0" top="0.66" bottom="0.39" header="0.45" footer="0"/>
  <pageSetup paperSize="9" scale="6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55"/>
  <sheetViews>
    <sheetView view="pageBreakPreview" zoomScaleSheetLayoutView="100" workbookViewId="0">
      <pane xSplit="1" ySplit="5" topLeftCell="B43" activePane="bottomRight" state="frozen"/>
      <selection pane="topRight" activeCell="B1" sqref="B1"/>
      <selection pane="bottomLeft" activeCell="A8" sqref="A8"/>
      <selection pane="bottomRight" activeCell="C55" sqref="C55"/>
    </sheetView>
  </sheetViews>
  <sheetFormatPr defaultRowHeight="14.25"/>
  <cols>
    <col min="1" max="1" width="15.7109375" style="605" customWidth="1"/>
    <col min="2" max="2" width="15.5703125" style="3" customWidth="1"/>
    <col min="3" max="3" width="26.140625" style="3" customWidth="1"/>
    <col min="4" max="4" width="14.7109375" style="3" customWidth="1"/>
    <col min="5" max="5" width="17.5703125" style="3" customWidth="1"/>
    <col min="6" max="6" width="22.85546875" style="3" customWidth="1"/>
    <col min="7" max="7" width="14.5703125" style="3" customWidth="1"/>
    <col min="8" max="8" width="12.7109375" style="3" bestFit="1" customWidth="1"/>
    <col min="9" max="9" width="20.140625" style="3" customWidth="1"/>
    <col min="10" max="16384" width="9.140625" style="3"/>
  </cols>
  <sheetData>
    <row r="1" spans="1:7" ht="26.25">
      <c r="A1" s="1736" t="s">
        <v>1407</v>
      </c>
    </row>
    <row r="2" spans="1:7" s="291" customFormat="1" ht="18" customHeight="1" thickBot="1">
      <c r="A2" s="848" t="s">
        <v>1041</v>
      </c>
      <c r="B2" s="292"/>
      <c r="C2" s="292"/>
      <c r="D2" s="292"/>
      <c r="E2" s="292"/>
      <c r="F2" s="980"/>
      <c r="G2" s="292"/>
    </row>
    <row r="3" spans="1:7" ht="17.100000000000001" customHeight="1">
      <c r="A3" s="601"/>
      <c r="B3" s="1818" t="s">
        <v>826</v>
      </c>
      <c r="C3" s="1788" t="s">
        <v>274</v>
      </c>
      <c r="D3" s="1788"/>
      <c r="E3" s="1788"/>
      <c r="F3" s="1788"/>
      <c r="G3" s="1788"/>
    </row>
    <row r="4" spans="1:7" ht="17.100000000000001" customHeight="1">
      <c r="A4" s="602" t="s">
        <v>33</v>
      </c>
      <c r="B4" s="1819"/>
      <c r="C4" s="1" t="s">
        <v>275</v>
      </c>
      <c r="D4" s="1" t="s">
        <v>37</v>
      </c>
      <c r="E4" s="1" t="s">
        <v>36</v>
      </c>
      <c r="F4" s="1" t="s">
        <v>279</v>
      </c>
      <c r="G4" s="1"/>
    </row>
    <row r="5" spans="1:7" ht="17.100000000000001" customHeight="1" thickBot="1">
      <c r="A5" s="692"/>
      <c r="B5" s="1820"/>
      <c r="C5" s="7" t="s">
        <v>276</v>
      </c>
      <c r="D5" s="7" t="s">
        <v>825</v>
      </c>
      <c r="E5" s="7" t="s">
        <v>823</v>
      </c>
      <c r="F5" s="7" t="s">
        <v>266</v>
      </c>
      <c r="G5" s="7" t="s">
        <v>824</v>
      </c>
    </row>
    <row r="6" spans="1:7" ht="17.100000000000001" customHeight="1">
      <c r="A6" s="602">
        <v>1981</v>
      </c>
      <c r="B6" s="491">
        <v>5.782</v>
      </c>
      <c r="C6" s="492">
        <v>3.4049</v>
      </c>
      <c r="D6" s="492">
        <v>5.11E-2</v>
      </c>
      <c r="E6" s="492">
        <v>0.91749999999999998</v>
      </c>
      <c r="F6" s="492">
        <v>1.2999999999999999E-2</v>
      </c>
      <c r="G6" s="492">
        <v>1.3955</v>
      </c>
    </row>
    <row r="7" spans="1:7" ht="17.100000000000001" customHeight="1">
      <c r="A7" s="602">
        <v>1982</v>
      </c>
      <c r="B7" s="491">
        <v>9.782</v>
      </c>
      <c r="C7" s="492">
        <v>5.4637000000000002</v>
      </c>
      <c r="D7" s="492">
        <v>0.17169999999999999</v>
      </c>
      <c r="E7" s="492">
        <v>2.1898</v>
      </c>
      <c r="F7" s="492">
        <v>1E-3</v>
      </c>
      <c r="G7" s="492">
        <v>1.9558</v>
      </c>
    </row>
    <row r="8" spans="1:7" ht="17.100000000000001" customHeight="1">
      <c r="A8" s="602">
        <v>1983</v>
      </c>
      <c r="B8" s="491">
        <v>13.476000000000001</v>
      </c>
      <c r="C8" s="492">
        <v>6.0181000000000004</v>
      </c>
      <c r="D8" s="492">
        <v>0.3745</v>
      </c>
      <c r="E8" s="492">
        <v>4.3616999999999999</v>
      </c>
      <c r="F8" s="492">
        <v>7.0999999999999995E-3</v>
      </c>
      <c r="G8" s="492">
        <v>2.7145999999999999</v>
      </c>
    </row>
    <row r="9" spans="1:7" ht="17.100000000000001" customHeight="1">
      <c r="A9" s="602">
        <v>1984</v>
      </c>
      <c r="B9" s="491">
        <v>15.475400000000002</v>
      </c>
      <c r="C9" s="492">
        <v>4.8600000000000003</v>
      </c>
      <c r="D9" s="492">
        <v>0.87649999999999995</v>
      </c>
      <c r="E9" s="492">
        <v>7.2966000000000006</v>
      </c>
      <c r="F9" s="492">
        <v>1E-3</v>
      </c>
      <c r="G9" s="492">
        <v>2.4413</v>
      </c>
    </row>
    <row r="10" spans="1:7" ht="17.100000000000001" customHeight="1">
      <c r="A10" s="602">
        <v>1985</v>
      </c>
      <c r="B10" s="491">
        <v>16.975999999999999</v>
      </c>
      <c r="C10" s="492">
        <v>6.1840999999999999</v>
      </c>
      <c r="D10" s="492">
        <v>1.0270999999999999</v>
      </c>
      <c r="E10" s="492">
        <v>7.9908999999999999</v>
      </c>
      <c r="F10" s="492">
        <v>8.0000000000000002E-3</v>
      </c>
      <c r="G10" s="492">
        <v>1.7659</v>
      </c>
    </row>
    <row r="11" spans="1:7" ht="17.100000000000001" customHeight="1">
      <c r="A11" s="602">
        <v>1986</v>
      </c>
      <c r="B11" s="491">
        <v>16.975999999999999</v>
      </c>
      <c r="C11" s="492">
        <v>11.585000000000001</v>
      </c>
      <c r="D11" s="492">
        <v>9.8000000000000004E-2</v>
      </c>
      <c r="E11" s="492">
        <v>3.0619999999999998</v>
      </c>
      <c r="F11" s="492">
        <v>1E-3</v>
      </c>
      <c r="G11" s="492">
        <v>2.23</v>
      </c>
    </row>
    <row r="12" spans="1:7" ht="17.100000000000001" customHeight="1">
      <c r="A12" s="602">
        <v>1987</v>
      </c>
      <c r="B12" s="491">
        <v>25.225999999999999</v>
      </c>
      <c r="C12" s="492">
        <v>14.215299999999999</v>
      </c>
      <c r="D12" s="492">
        <v>0.2606</v>
      </c>
      <c r="E12" s="492">
        <v>5.2504999999999997</v>
      </c>
      <c r="F12" s="492">
        <v>1.01E-2</v>
      </c>
      <c r="G12" s="492">
        <v>5.4894999999999996</v>
      </c>
    </row>
    <row r="13" spans="1:7" ht="17.100000000000001" customHeight="1">
      <c r="A13" s="602">
        <v>1988</v>
      </c>
      <c r="B13" s="491">
        <v>35.475999999999992</v>
      </c>
      <c r="C13" s="492">
        <v>22.560299999999998</v>
      </c>
      <c r="D13" s="492">
        <v>0.15909999999999999</v>
      </c>
      <c r="E13" s="492">
        <v>5.2738999999999994</v>
      </c>
      <c r="F13" s="492">
        <v>1E-3</v>
      </c>
      <c r="G13" s="492">
        <v>7.4817</v>
      </c>
    </row>
    <row r="14" spans="1:7" ht="17.100000000000001" customHeight="1">
      <c r="A14" s="602">
        <v>1989</v>
      </c>
      <c r="B14" s="491">
        <v>24.126000000000001</v>
      </c>
      <c r="C14" s="492">
        <v>11.164</v>
      </c>
      <c r="D14" s="492">
        <v>8.4599999999999995E-2</v>
      </c>
      <c r="E14" s="492">
        <v>2.5351999999999997</v>
      </c>
      <c r="F14" s="492">
        <v>6.7000000000000002E-3</v>
      </c>
      <c r="G14" s="492">
        <v>10.3355</v>
      </c>
    </row>
    <row r="15" spans="1:7" ht="17.100000000000001" customHeight="1">
      <c r="A15" s="602">
        <v>1990</v>
      </c>
      <c r="B15" s="491">
        <v>25.475999999999999</v>
      </c>
      <c r="C15" s="492">
        <v>3.4039000000000001</v>
      </c>
      <c r="D15" s="492">
        <v>0.34610000000000002</v>
      </c>
      <c r="E15" s="492">
        <v>7.6657999999999999</v>
      </c>
      <c r="F15" s="492">
        <v>2.3300000000000001E-2</v>
      </c>
      <c r="G15" s="492">
        <v>14.036899999999999</v>
      </c>
    </row>
    <row r="16" spans="1:7" ht="17.100000000000001" customHeight="1">
      <c r="A16" s="602">
        <v>1991</v>
      </c>
      <c r="B16" s="491">
        <v>56.728300000000004</v>
      </c>
      <c r="C16" s="492">
        <v>34.756</v>
      </c>
      <c r="D16" s="492">
        <v>0.67300000000000004</v>
      </c>
      <c r="E16" s="492">
        <v>6.2542</v>
      </c>
      <c r="F16" s="492">
        <v>0.10679999999999999</v>
      </c>
      <c r="G16" s="492">
        <v>14.9383</v>
      </c>
    </row>
    <row r="17" spans="1:7" ht="17.100000000000001" customHeight="1">
      <c r="A17" s="602">
        <v>1992</v>
      </c>
      <c r="B17" s="491">
        <v>103.3175</v>
      </c>
      <c r="C17" s="492">
        <v>81.143000000000001</v>
      </c>
      <c r="D17" s="492">
        <v>1.0047999999999999</v>
      </c>
      <c r="E17" s="492">
        <v>5.181</v>
      </c>
      <c r="F17" s="492">
        <v>7.8700000000000006E-2</v>
      </c>
      <c r="G17" s="492">
        <v>15.91</v>
      </c>
    </row>
    <row r="18" spans="1:7" ht="17.100000000000001" customHeight="1">
      <c r="A18" s="602">
        <v>1993</v>
      </c>
      <c r="B18" s="491">
        <v>103.3265</v>
      </c>
      <c r="C18" s="492">
        <v>47.386499999999998</v>
      </c>
      <c r="D18" s="492">
        <v>9.3937999999999988</v>
      </c>
      <c r="E18" s="492">
        <v>28.851700000000001</v>
      </c>
      <c r="F18" s="492">
        <v>1.1900000000000001E-2</v>
      </c>
      <c r="G18" s="492">
        <v>17.682599999999997</v>
      </c>
    </row>
    <row r="19" spans="1:7" ht="17.100000000000001" customHeight="1">
      <c r="A19" s="602">
        <v>1994</v>
      </c>
      <c r="B19" s="491">
        <v>103.3265</v>
      </c>
      <c r="C19" s="492">
        <v>30.184200000000001</v>
      </c>
      <c r="D19" s="492">
        <v>28.286799999999999</v>
      </c>
      <c r="E19" s="492">
        <v>8.6373999999999995</v>
      </c>
      <c r="F19" s="492">
        <v>2.1000000000000003E-3</v>
      </c>
      <c r="G19" s="492">
        <v>36.216000000000001</v>
      </c>
    </row>
    <row r="20" spans="1:7" ht="17.100000000000001" customHeight="1">
      <c r="A20" s="602">
        <v>1995</v>
      </c>
      <c r="B20" s="491">
        <v>103.3265</v>
      </c>
      <c r="C20" s="492">
        <v>41.984099999999998</v>
      </c>
      <c r="D20" s="492">
        <v>2.1053000000000002</v>
      </c>
      <c r="E20" s="492">
        <v>17.7121</v>
      </c>
      <c r="F20" s="492">
        <v>2.1000000000000003E-3</v>
      </c>
      <c r="G20" s="492">
        <v>41.5229</v>
      </c>
    </row>
    <row r="21" spans="1:7" ht="17.100000000000001" customHeight="1">
      <c r="A21" s="602">
        <v>1996</v>
      </c>
      <c r="B21" s="491">
        <v>103.3265</v>
      </c>
      <c r="C21" s="492">
        <v>9.4908999999999999</v>
      </c>
      <c r="D21" s="492">
        <v>8.9477000000000011</v>
      </c>
      <c r="E21" s="492">
        <v>46.770800000000001</v>
      </c>
      <c r="F21" s="493">
        <v>2.1000000000000003E-3</v>
      </c>
      <c r="G21" s="492">
        <v>38.115000000000002</v>
      </c>
    </row>
    <row r="22" spans="1:7" ht="17.100000000000001" customHeight="1">
      <c r="A22" s="602">
        <v>1997</v>
      </c>
      <c r="B22" s="491">
        <v>221.8005</v>
      </c>
      <c r="C22" s="492">
        <v>141.67660000000001</v>
      </c>
      <c r="D22" s="492">
        <v>6.3843000000000005</v>
      </c>
      <c r="E22" s="492">
        <v>38.051900000000003</v>
      </c>
      <c r="F22" s="493">
        <v>2.1000000000000003E-3</v>
      </c>
      <c r="G22" s="492">
        <v>35.685600000000001</v>
      </c>
    </row>
    <row r="23" spans="1:7" ht="17.100000000000001" customHeight="1">
      <c r="A23" s="602">
        <v>1998</v>
      </c>
      <c r="B23" s="491">
        <v>221.8015</v>
      </c>
      <c r="C23" s="492">
        <v>132.51339999999999</v>
      </c>
      <c r="D23" s="492">
        <v>8.1653000000000002</v>
      </c>
      <c r="E23" s="492">
        <v>40.787699999999994</v>
      </c>
      <c r="F23" s="492" t="s">
        <v>47</v>
      </c>
      <c r="G23" s="492">
        <v>40.335099999999997</v>
      </c>
    </row>
    <row r="24" spans="1:7" ht="17.100000000000001" customHeight="1">
      <c r="A24" s="602">
        <v>1999</v>
      </c>
      <c r="B24" s="494">
        <v>361.75840000000005</v>
      </c>
      <c r="C24" s="493">
        <v>79.860500000000002</v>
      </c>
      <c r="D24" s="493">
        <v>12.7233</v>
      </c>
      <c r="E24" s="493">
        <v>186.14270000000002</v>
      </c>
      <c r="F24" s="492" t="s">
        <v>47</v>
      </c>
      <c r="G24" s="492">
        <v>83.031899999999993</v>
      </c>
    </row>
    <row r="25" spans="1:7" ht="17.100000000000001" customHeight="1">
      <c r="A25" s="602">
        <v>2000</v>
      </c>
      <c r="B25" s="491">
        <v>465.53579999999999</v>
      </c>
      <c r="C25" s="493">
        <v>87.355500000000006</v>
      </c>
      <c r="D25" s="493">
        <v>12.439299999999999</v>
      </c>
      <c r="E25" s="493">
        <v>275.77359999999999</v>
      </c>
      <c r="F25" s="492" t="s">
        <v>47</v>
      </c>
      <c r="G25" s="493">
        <v>89.967399999999998</v>
      </c>
    </row>
    <row r="26" spans="1:7" ht="17.100000000000001" customHeight="1">
      <c r="A26" s="602">
        <v>2001</v>
      </c>
      <c r="B26" s="491">
        <v>584.53579999999999</v>
      </c>
      <c r="C26" s="492">
        <v>325.32850000000002</v>
      </c>
      <c r="D26" s="492" t="s">
        <v>47</v>
      </c>
      <c r="E26" s="492">
        <v>199.26150000000001</v>
      </c>
      <c r="F26" s="492" t="s">
        <v>47</v>
      </c>
      <c r="G26" s="492">
        <v>59.945800000000006</v>
      </c>
    </row>
    <row r="27" spans="1:7" ht="17.100000000000001" customHeight="1">
      <c r="A27" s="602">
        <v>2002</v>
      </c>
      <c r="B27" s="491">
        <v>733.76199999999994</v>
      </c>
      <c r="C27" s="492">
        <v>147.821</v>
      </c>
      <c r="D27" s="492" t="s">
        <v>47</v>
      </c>
      <c r="E27" s="492">
        <v>460.22899999999998</v>
      </c>
      <c r="F27" s="492" t="s">
        <v>47</v>
      </c>
      <c r="G27" s="492">
        <v>125.712</v>
      </c>
    </row>
    <row r="28" spans="1:7" ht="17.100000000000001" customHeight="1">
      <c r="A28" s="602">
        <v>2003</v>
      </c>
      <c r="B28" s="491">
        <v>825.05449999999996</v>
      </c>
      <c r="C28" s="493">
        <v>255.66460000000001</v>
      </c>
      <c r="D28" s="492" t="s">
        <v>47</v>
      </c>
      <c r="E28" s="493">
        <v>430.83690000000001</v>
      </c>
      <c r="F28" s="492" t="s">
        <v>47</v>
      </c>
      <c r="G28" s="493">
        <v>138.553</v>
      </c>
    </row>
    <row r="29" spans="1:7" ht="17.100000000000001" customHeight="1">
      <c r="A29" s="602">
        <v>2004</v>
      </c>
      <c r="B29" s="495">
        <v>871.577</v>
      </c>
      <c r="C29" s="496">
        <v>60.807400000000001</v>
      </c>
      <c r="D29" s="492" t="s">
        <v>47</v>
      </c>
      <c r="E29" s="496">
        <v>595.8103000000001</v>
      </c>
      <c r="F29" s="492" t="s">
        <v>47</v>
      </c>
      <c r="G29" s="496">
        <v>214.95929999999998</v>
      </c>
    </row>
    <row r="30" spans="1:7" ht="17.100000000000001" customHeight="1">
      <c r="A30" s="602">
        <v>2005</v>
      </c>
      <c r="B30" s="495">
        <v>854.82799999999997</v>
      </c>
      <c r="C30" s="496">
        <v>82.679000000000002</v>
      </c>
      <c r="D30" s="492" t="s">
        <v>47</v>
      </c>
      <c r="E30" s="496">
        <v>585.03099999999995</v>
      </c>
      <c r="F30" s="492" t="s">
        <v>47</v>
      </c>
      <c r="G30" s="496">
        <v>187.11799999999999</v>
      </c>
    </row>
    <row r="31" spans="1:7" ht="17.100000000000001" customHeight="1">
      <c r="A31" s="602">
        <v>2006</v>
      </c>
      <c r="B31" s="495">
        <v>701.39980000000003</v>
      </c>
      <c r="C31" s="496">
        <v>24.51493</v>
      </c>
      <c r="D31" s="496">
        <v>21.612500000000001</v>
      </c>
      <c r="E31" s="496">
        <v>498.96300000000002</v>
      </c>
      <c r="F31" s="496">
        <v>155.47399999999999</v>
      </c>
      <c r="G31" s="496">
        <v>0.83537000000000006</v>
      </c>
    </row>
    <row r="32" spans="1:7" ht="17.100000000000001" customHeight="1">
      <c r="A32" s="602">
        <v>2007</v>
      </c>
      <c r="B32" s="495">
        <v>574.92942999999991</v>
      </c>
      <c r="C32" s="496">
        <v>5.9408400000000006</v>
      </c>
      <c r="D32" s="496">
        <v>25.655519999999999</v>
      </c>
      <c r="E32" s="496">
        <v>525.76796000000002</v>
      </c>
      <c r="F32" s="496">
        <v>17.565110000000001</v>
      </c>
      <c r="G32" s="496">
        <v>0</v>
      </c>
    </row>
    <row r="33" spans="1:10" ht="17.100000000000001" customHeight="1">
      <c r="A33" s="602">
        <v>2008</v>
      </c>
      <c r="B33" s="495">
        <v>471.92950000000002</v>
      </c>
      <c r="C33" s="505">
        <v>0.41020000000000001</v>
      </c>
      <c r="D33" s="496">
        <v>26.529799999999998</v>
      </c>
      <c r="E33" s="496">
        <v>325.88340000000005</v>
      </c>
      <c r="F33" s="496">
        <v>119.10610000000001</v>
      </c>
      <c r="G33" s="496">
        <v>0</v>
      </c>
    </row>
    <row r="34" spans="1:10" ht="17.100000000000001" customHeight="1">
      <c r="A34" s="602">
        <v>2009</v>
      </c>
      <c r="B34" s="495">
        <v>797.48248000000001</v>
      </c>
      <c r="C34" s="496">
        <v>1.9002999999999999</v>
      </c>
      <c r="D34" s="496">
        <v>59.339480000000002</v>
      </c>
      <c r="E34" s="496">
        <v>585.4452</v>
      </c>
      <c r="F34" s="496">
        <v>150.79750000000001</v>
      </c>
      <c r="G34" s="496">
        <v>0</v>
      </c>
      <c r="H34" s="6"/>
    </row>
    <row r="35" spans="1:10" ht="17.100000000000001" customHeight="1">
      <c r="A35" s="602">
        <v>2010</v>
      </c>
      <c r="B35" s="495">
        <v>1277.1000000000001</v>
      </c>
      <c r="C35" s="496">
        <v>24.48</v>
      </c>
      <c r="D35" s="496">
        <v>327.3</v>
      </c>
      <c r="E35" s="496">
        <v>925.32</v>
      </c>
      <c r="F35" s="496">
        <v>0</v>
      </c>
      <c r="G35" s="496">
        <v>0</v>
      </c>
      <c r="H35" s="6"/>
    </row>
    <row r="36" spans="1:10" ht="17.100000000000001" customHeight="1">
      <c r="A36" s="602">
        <v>2011</v>
      </c>
      <c r="B36" s="495">
        <v>1727.91</v>
      </c>
      <c r="C36" s="496">
        <v>69.3</v>
      </c>
      <c r="D36" s="496">
        <v>200.36</v>
      </c>
      <c r="E36" s="496">
        <v>1458.25</v>
      </c>
      <c r="F36" s="496">
        <v>0</v>
      </c>
      <c r="G36" s="496">
        <v>0</v>
      </c>
      <c r="H36" s="6"/>
    </row>
    <row r="37" spans="1:10" ht="17.100000000000001" customHeight="1">
      <c r="A37" s="602">
        <v>2012</v>
      </c>
      <c r="B37" s="495">
        <v>2122.9269599999998</v>
      </c>
      <c r="C37" s="496">
        <v>62.32358</v>
      </c>
      <c r="D37" s="496">
        <v>31.708849999999998</v>
      </c>
      <c r="E37" s="496">
        <v>1419.5790500000001</v>
      </c>
      <c r="F37" s="496">
        <v>609.31547</v>
      </c>
      <c r="G37" s="496">
        <v>0</v>
      </c>
      <c r="H37" s="6"/>
    </row>
    <row r="38" spans="1:10" ht="17.100000000000001" customHeight="1">
      <c r="A38" s="602">
        <v>2013</v>
      </c>
      <c r="B38" s="495">
        <v>2581.550643</v>
      </c>
      <c r="C38" s="496">
        <v>59.015260000000005</v>
      </c>
      <c r="D38" s="496">
        <v>20.43535</v>
      </c>
      <c r="E38" s="496">
        <v>1317.8809099999999</v>
      </c>
      <c r="F38" s="496">
        <v>1184.2191200000002</v>
      </c>
      <c r="G38" s="496">
        <v>0</v>
      </c>
      <c r="H38" s="6"/>
      <c r="J38" s="1303"/>
    </row>
    <row r="39" spans="1:10" ht="17.100000000000001" customHeight="1">
      <c r="A39" s="602">
        <v>2014</v>
      </c>
      <c r="B39" s="1302">
        <v>2815.52</v>
      </c>
      <c r="C39" s="496">
        <v>1.81</v>
      </c>
      <c r="D39" s="496">
        <v>41.42999999999995</v>
      </c>
      <c r="E39" s="496">
        <v>1927.69</v>
      </c>
      <c r="F39" s="496">
        <v>844.59</v>
      </c>
      <c r="G39" s="496">
        <v>0</v>
      </c>
      <c r="H39" s="6"/>
      <c r="I39" s="597"/>
      <c r="J39" s="1303"/>
    </row>
    <row r="40" spans="1:10" ht="17.100000000000001" customHeight="1">
      <c r="A40" s="602" t="s">
        <v>48</v>
      </c>
      <c r="B40" s="1302">
        <v>2735.7485360000005</v>
      </c>
      <c r="C40" s="496">
        <v>3.3645749999999999</v>
      </c>
      <c r="D40" s="496">
        <v>54.200513000000228</v>
      </c>
      <c r="E40" s="496">
        <v>1937.8607580000003</v>
      </c>
      <c r="F40" s="496">
        <v>740.32268999999997</v>
      </c>
      <c r="G40" s="496">
        <v>0</v>
      </c>
      <c r="H40" s="6"/>
      <c r="I40" s="597"/>
      <c r="J40" s="1303"/>
    </row>
    <row r="41" spans="1:10" ht="17.100000000000001" customHeight="1">
      <c r="A41" s="602" t="s">
        <v>49</v>
      </c>
      <c r="B41" s="1302">
        <v>2735.8690940000006</v>
      </c>
      <c r="C41" s="496">
        <v>1.5895520000000001</v>
      </c>
      <c r="D41" s="496">
        <v>31.019512000000759</v>
      </c>
      <c r="E41" s="496">
        <v>1495.26432</v>
      </c>
      <c r="F41" s="496">
        <v>1207.9957099999999</v>
      </c>
      <c r="G41" s="496">
        <v>0</v>
      </c>
      <c r="H41" s="6"/>
      <c r="I41" s="597"/>
      <c r="J41" s="1303"/>
    </row>
    <row r="42" spans="1:10" ht="17.100000000000001" customHeight="1">
      <c r="A42" s="602" t="s">
        <v>50</v>
      </c>
      <c r="B42" s="1302">
        <v>2735.8690940000001</v>
      </c>
      <c r="C42" s="496">
        <v>1.58</v>
      </c>
      <c r="D42" s="496">
        <v>38.433877000000166</v>
      </c>
      <c r="E42" s="496">
        <v>1928.284717</v>
      </c>
      <c r="F42" s="496">
        <v>767.57050000000004</v>
      </c>
      <c r="G42" s="496">
        <v>0</v>
      </c>
      <c r="H42" s="6"/>
      <c r="I42" s="597"/>
      <c r="J42" s="1303"/>
    </row>
    <row r="43" spans="1:10" ht="17.100000000000001" customHeight="1">
      <c r="A43" s="602" t="s">
        <v>51</v>
      </c>
      <c r="B43" s="1302">
        <v>2815.52</v>
      </c>
      <c r="C43" s="496">
        <v>1.81</v>
      </c>
      <c r="D43" s="496">
        <v>41.42999999999995</v>
      </c>
      <c r="E43" s="496">
        <v>1927.69</v>
      </c>
      <c r="F43" s="496">
        <v>844.59</v>
      </c>
      <c r="G43" s="496">
        <v>0</v>
      </c>
      <c r="H43" s="6"/>
      <c r="I43" s="597"/>
      <c r="J43" s="1303"/>
    </row>
    <row r="44" spans="1:10" ht="17.100000000000001" customHeight="1">
      <c r="A44" s="602">
        <v>2015</v>
      </c>
      <c r="B44" s="496">
        <v>2772.8670400000001</v>
      </c>
      <c r="C44" s="1544">
        <v>232.8408</v>
      </c>
      <c r="D44" s="496">
        <v>19.48807</v>
      </c>
      <c r="E44" s="496">
        <v>1027.38589</v>
      </c>
      <c r="F44" s="496">
        <v>1493.15228</v>
      </c>
      <c r="G44" s="496">
        <v>0</v>
      </c>
      <c r="H44" s="6"/>
      <c r="I44" s="597"/>
      <c r="J44" s="1303"/>
    </row>
    <row r="45" spans="1:10" ht="17.100000000000001" customHeight="1">
      <c r="A45" s="602" t="s">
        <v>48</v>
      </c>
      <c r="B45" s="496">
        <v>2865.52376</v>
      </c>
      <c r="C45" s="1544">
        <v>242.8408</v>
      </c>
      <c r="D45" s="496">
        <v>22.48807</v>
      </c>
      <c r="E45" s="496">
        <v>1038.38589</v>
      </c>
      <c r="F45" s="496">
        <v>1561.809</v>
      </c>
      <c r="G45" s="496">
        <v>0</v>
      </c>
      <c r="H45" s="6"/>
      <c r="I45" s="597"/>
      <c r="J45" s="1303"/>
    </row>
    <row r="46" spans="1:10" ht="17.100000000000001" customHeight="1">
      <c r="A46" s="602" t="s">
        <v>49</v>
      </c>
      <c r="B46" s="496">
        <v>2824.9522500000003</v>
      </c>
      <c r="C46" s="1544">
        <v>242.8408</v>
      </c>
      <c r="D46" s="496">
        <v>24.23807</v>
      </c>
      <c r="E46" s="496">
        <v>1020.1086</v>
      </c>
      <c r="F46" s="496">
        <v>1537.76478</v>
      </c>
      <c r="G46" s="496">
        <v>0</v>
      </c>
      <c r="H46" s="6"/>
      <c r="I46" s="597"/>
      <c r="J46" s="1303"/>
    </row>
    <row r="47" spans="1:10" ht="17.100000000000001" customHeight="1">
      <c r="A47" s="602" t="s">
        <v>50</v>
      </c>
      <c r="B47" s="496">
        <v>2772.8670299999999</v>
      </c>
      <c r="C47" s="1544">
        <v>759.57236</v>
      </c>
      <c r="D47" s="496">
        <v>11.10319</v>
      </c>
      <c r="E47" s="496">
        <v>1095.5151699999999</v>
      </c>
      <c r="F47" s="496">
        <v>906.67630999999994</v>
      </c>
      <c r="G47" s="496">
        <v>0</v>
      </c>
      <c r="H47" s="6"/>
      <c r="I47" s="597"/>
      <c r="J47" s="1303"/>
    </row>
    <row r="48" spans="1:10" ht="17.100000000000001" customHeight="1" thickBot="1">
      <c r="A48" s="1481" t="s">
        <v>51</v>
      </c>
      <c r="B48" s="1412">
        <v>2772.8670400000001</v>
      </c>
      <c r="C48" s="1545">
        <v>232.8408</v>
      </c>
      <c r="D48" s="1412">
        <v>19.48807</v>
      </c>
      <c r="E48" s="1412">
        <v>1027.38589</v>
      </c>
      <c r="F48" s="1412">
        <v>1493.15228</v>
      </c>
      <c r="G48" s="1412">
        <v>0</v>
      </c>
      <c r="H48" s="6"/>
      <c r="I48" s="597"/>
      <c r="J48" s="1303"/>
    </row>
    <row r="49" spans="1:10" s="145" customFormat="1" ht="17.100000000000001" customHeight="1">
      <c r="A49" s="1895" t="s">
        <v>52</v>
      </c>
      <c r="C49" s="220"/>
      <c r="D49" s="220"/>
      <c r="E49" s="220"/>
      <c r="F49" s="220"/>
      <c r="H49" s="6"/>
      <c r="J49" s="3"/>
    </row>
    <row r="50" spans="1:10" s="145" customFormat="1" ht="17.100000000000001" customHeight="1">
      <c r="A50" s="1895" t="s">
        <v>1438</v>
      </c>
      <c r="C50" s="220"/>
      <c r="D50" s="220"/>
      <c r="E50" s="220"/>
      <c r="F50" s="220"/>
      <c r="G50" s="220"/>
      <c r="H50" s="6"/>
      <c r="J50" s="3"/>
    </row>
    <row r="51" spans="1:10" s="145" customFormat="1" ht="17.100000000000001" customHeight="1">
      <c r="A51" s="1895" t="s">
        <v>1439</v>
      </c>
      <c r="C51" s="220"/>
      <c r="D51" s="220"/>
      <c r="E51" s="220"/>
      <c r="F51" s="220"/>
      <c r="G51" s="220"/>
      <c r="H51" s="6"/>
    </row>
    <row r="52" spans="1:10" s="145" customFormat="1" ht="17.100000000000001" customHeight="1">
      <c r="A52" s="1895" t="s">
        <v>1440</v>
      </c>
      <c r="C52" s="220"/>
      <c r="D52" s="220"/>
      <c r="E52" s="220"/>
      <c r="F52" s="220"/>
      <c r="G52" s="220"/>
      <c r="H52" s="6"/>
    </row>
    <row r="53" spans="1:10" s="145" customFormat="1" ht="17.100000000000001" customHeight="1">
      <c r="A53" s="1895" t="s">
        <v>1441</v>
      </c>
      <c r="C53" s="220"/>
      <c r="D53" s="220"/>
      <c r="E53" s="220"/>
      <c r="F53" s="220"/>
      <c r="H53" s="6"/>
    </row>
    <row r="54" spans="1:10">
      <c r="C54" s="39"/>
      <c r="D54" s="39"/>
      <c r="E54" s="39"/>
      <c r="F54" s="41"/>
      <c r="G54" s="4"/>
      <c r="J54" s="145"/>
    </row>
    <row r="55" spans="1:10">
      <c r="J55" s="145"/>
    </row>
  </sheetData>
  <mergeCells count="2">
    <mergeCell ref="B3:B5"/>
    <mergeCell ref="C3:G3"/>
  </mergeCells>
  <hyperlinks>
    <hyperlink ref="A1" location="Menu!A1" display="Return to Menu"/>
  </hyperlinks>
  <pageMargins left="0.68" right="0.4" top="0.84" bottom="0.75" header="0.64" footer="0"/>
  <pageSetup paperSize="9" scale="69" orientation="portrait" r:id="rId1"/>
  <headerFooter alignWithMargins="0"/>
  <colBreaks count="1" manualBreakCount="1">
    <brk id="8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27"/>
  <sheetViews>
    <sheetView view="pageBreakPreview" topLeftCell="A7" zoomScaleNormal="100" zoomScaleSheetLayoutView="100" workbookViewId="0">
      <selection activeCell="L21" sqref="L21"/>
    </sheetView>
  </sheetViews>
  <sheetFormatPr defaultRowHeight="15"/>
  <cols>
    <col min="1" max="1" width="12" style="642" customWidth="1"/>
    <col min="2" max="2" width="15.7109375" customWidth="1"/>
    <col min="3" max="7" width="14.7109375" customWidth="1"/>
    <col min="9" max="9" width="9.5703125" bestFit="1" customWidth="1"/>
  </cols>
  <sheetData>
    <row r="1" spans="1:9" ht="26.25">
      <c r="A1" s="1736" t="s">
        <v>1407</v>
      </c>
    </row>
    <row r="2" spans="1:9" ht="18" customHeight="1" thickBot="1">
      <c r="A2" s="1817" t="s">
        <v>1075</v>
      </c>
      <c r="B2" s="1817"/>
      <c r="C2" s="1817"/>
      <c r="D2" s="1817"/>
      <c r="E2" s="1817"/>
      <c r="F2" s="1817"/>
      <c r="G2" s="1817"/>
      <c r="I2" s="921"/>
    </row>
    <row r="3" spans="1:9" s="31" customFormat="1" ht="18" customHeight="1">
      <c r="A3" s="849"/>
      <c r="B3" s="1822" t="s">
        <v>830</v>
      </c>
      <c r="C3" s="1821" t="s">
        <v>277</v>
      </c>
      <c r="D3" s="1821"/>
      <c r="E3" s="1821"/>
      <c r="F3" s="1821"/>
      <c r="G3" s="1821"/>
    </row>
    <row r="4" spans="1:9" s="31" customFormat="1" ht="18" customHeight="1">
      <c r="A4" s="850" t="s">
        <v>33</v>
      </c>
      <c r="B4" s="1823"/>
      <c r="C4" s="30" t="s">
        <v>35</v>
      </c>
      <c r="D4" s="30" t="s">
        <v>36</v>
      </c>
      <c r="E4" s="30" t="s">
        <v>37</v>
      </c>
      <c r="F4" s="30" t="s">
        <v>278</v>
      </c>
      <c r="G4" s="30" t="s">
        <v>829</v>
      </c>
      <c r="I4" s="500"/>
    </row>
    <row r="5" spans="1:9" s="31" customFormat="1" ht="18" customHeight="1" thickBot="1">
      <c r="A5" s="851"/>
      <c r="B5" s="1824"/>
      <c r="C5" s="32" t="s">
        <v>42</v>
      </c>
      <c r="D5" s="32" t="s">
        <v>43</v>
      </c>
      <c r="E5" s="32" t="s">
        <v>43</v>
      </c>
      <c r="F5" s="32" t="s">
        <v>831</v>
      </c>
      <c r="G5" s="32"/>
    </row>
    <row r="6" spans="1:9" ht="18" customHeight="1">
      <c r="A6" s="850">
        <v>1981</v>
      </c>
      <c r="B6" s="1146">
        <v>2301.6</v>
      </c>
      <c r="C6" s="1147">
        <v>1112.5999999999999</v>
      </c>
      <c r="D6" s="1147">
        <v>850.4</v>
      </c>
      <c r="E6" s="1147">
        <v>18.3</v>
      </c>
      <c r="F6" s="1152" t="s">
        <v>47</v>
      </c>
      <c r="G6" s="1147">
        <v>320.3</v>
      </c>
    </row>
    <row r="7" spans="1:9" ht="18" customHeight="1">
      <c r="A7" s="850">
        <v>1982</v>
      </c>
      <c r="B7" s="1100">
        <v>1665.6</v>
      </c>
      <c r="C7" s="223">
        <v>900.3</v>
      </c>
      <c r="D7" s="223">
        <v>625.79999999999995</v>
      </c>
      <c r="E7" s="223">
        <v>2.9</v>
      </c>
      <c r="F7" s="1150" t="s">
        <v>47</v>
      </c>
      <c r="G7" s="223">
        <v>136.6</v>
      </c>
    </row>
    <row r="8" spans="1:9" ht="18" customHeight="1">
      <c r="A8" s="850">
        <v>1983</v>
      </c>
      <c r="B8" s="1100">
        <v>4914.3999999999996</v>
      </c>
      <c r="C8" s="223">
        <v>3560.7</v>
      </c>
      <c r="D8" s="223">
        <v>798.7</v>
      </c>
      <c r="E8" s="223">
        <v>11</v>
      </c>
      <c r="F8" s="1150" t="s">
        <v>47</v>
      </c>
      <c r="G8" s="223">
        <v>544</v>
      </c>
    </row>
    <row r="9" spans="1:9" ht="18" customHeight="1">
      <c r="A9" s="850">
        <v>1984</v>
      </c>
      <c r="B9" s="1100">
        <v>6413.0999999999995</v>
      </c>
      <c r="C9" s="223">
        <v>4304.2</v>
      </c>
      <c r="D9" s="223">
        <v>1429.5</v>
      </c>
      <c r="E9" s="223">
        <v>17.5</v>
      </c>
      <c r="F9" s="1150" t="s">
        <v>47</v>
      </c>
      <c r="G9" s="223">
        <v>661.9</v>
      </c>
    </row>
    <row r="10" spans="1:9" ht="18" customHeight="1">
      <c r="A10" s="850">
        <v>1985</v>
      </c>
      <c r="B10" s="1100">
        <v>8354.0999999999985</v>
      </c>
      <c r="C10" s="223">
        <v>3724.4</v>
      </c>
      <c r="D10" s="223">
        <v>2264</v>
      </c>
      <c r="E10" s="223">
        <v>105</v>
      </c>
      <c r="F10" s="1150" t="s">
        <v>47</v>
      </c>
      <c r="G10" s="223">
        <v>2260.6999999999998</v>
      </c>
    </row>
    <row r="11" spans="1:9" ht="18" customHeight="1">
      <c r="A11" s="850">
        <v>1986</v>
      </c>
      <c r="B11" s="1100">
        <v>6654.7</v>
      </c>
      <c r="C11" s="223">
        <v>4518.3</v>
      </c>
      <c r="D11" s="223">
        <v>1360.8</v>
      </c>
      <c r="E11" s="223">
        <v>50.2</v>
      </c>
      <c r="F11" s="1150" t="s">
        <v>47</v>
      </c>
      <c r="G11" s="223">
        <v>725.4</v>
      </c>
    </row>
    <row r="12" spans="1:9" ht="18" customHeight="1">
      <c r="A12" s="850">
        <v>1987</v>
      </c>
      <c r="B12" s="1100">
        <v>6654.0999999999995</v>
      </c>
      <c r="C12" s="223">
        <v>3431.6</v>
      </c>
      <c r="D12" s="223">
        <v>2322.1999999999998</v>
      </c>
      <c r="E12" s="223">
        <v>24.8</v>
      </c>
      <c r="F12" s="1150" t="s">
        <v>47</v>
      </c>
      <c r="G12" s="223">
        <v>875.5</v>
      </c>
    </row>
    <row r="13" spans="1:9" ht="18" customHeight="1">
      <c r="A13" s="850">
        <v>1988</v>
      </c>
      <c r="B13" s="1100">
        <v>6794.6</v>
      </c>
      <c r="C13" s="223">
        <v>3670.4</v>
      </c>
      <c r="D13" s="223">
        <v>2035.6999999999998</v>
      </c>
      <c r="E13" s="223">
        <v>8.8000000000000007</v>
      </c>
      <c r="F13" s="1150" t="s">
        <v>47</v>
      </c>
      <c r="G13" s="223">
        <v>1079.7</v>
      </c>
    </row>
    <row r="14" spans="1:9" ht="18" customHeight="1">
      <c r="A14" s="850">
        <v>1989</v>
      </c>
      <c r="B14" s="1100">
        <v>6944.5999999999995</v>
      </c>
      <c r="C14" s="223">
        <v>4483.5</v>
      </c>
      <c r="D14" s="223">
        <v>1095.9000000000001</v>
      </c>
      <c r="E14" s="1150" t="s">
        <v>47</v>
      </c>
      <c r="F14" s="1150" t="s">
        <v>47</v>
      </c>
      <c r="G14" s="223">
        <v>1365.2</v>
      </c>
    </row>
    <row r="15" spans="1:9" ht="18" customHeight="1">
      <c r="A15" s="850" t="s">
        <v>827</v>
      </c>
      <c r="B15" s="1100">
        <v>34214.6</v>
      </c>
      <c r="C15" s="223">
        <v>31847.1</v>
      </c>
      <c r="D15" s="223">
        <v>1036.5</v>
      </c>
      <c r="E15" s="223">
        <v>5</v>
      </c>
      <c r="F15" s="1150" t="s">
        <v>47</v>
      </c>
      <c r="G15" s="223">
        <v>1326</v>
      </c>
    </row>
    <row r="16" spans="1:9" ht="18" customHeight="1">
      <c r="A16" s="850">
        <v>1991</v>
      </c>
      <c r="B16" s="1100">
        <v>34214.600000000006</v>
      </c>
      <c r="C16" s="223">
        <v>32813.300000000003</v>
      </c>
      <c r="D16" s="223">
        <v>559.29999999999995</v>
      </c>
      <c r="E16" s="1150" t="s">
        <v>47</v>
      </c>
      <c r="F16" s="1150" t="s">
        <v>47</v>
      </c>
      <c r="G16" s="223">
        <v>842</v>
      </c>
    </row>
    <row r="17" spans="1:7" ht="18" customHeight="1">
      <c r="A17" s="850">
        <v>1992</v>
      </c>
      <c r="B17" s="1100">
        <v>34214.6</v>
      </c>
      <c r="C17" s="223">
        <v>22896.6</v>
      </c>
      <c r="D17" s="223">
        <v>324.60000000000002</v>
      </c>
      <c r="E17" s="1150" t="s">
        <v>47</v>
      </c>
      <c r="F17" s="1150" t="s">
        <v>47</v>
      </c>
      <c r="G17" s="223">
        <v>10993.4</v>
      </c>
    </row>
    <row r="18" spans="1:7" ht="18" customHeight="1">
      <c r="A18" s="850">
        <v>1993</v>
      </c>
      <c r="B18" s="1100">
        <v>36584.299999999996</v>
      </c>
      <c r="C18" s="223">
        <v>35307.699999999997</v>
      </c>
      <c r="D18" s="223">
        <v>673.7</v>
      </c>
      <c r="E18" s="223">
        <v>51.3</v>
      </c>
      <c r="F18" s="1150" t="s">
        <v>47</v>
      </c>
      <c r="G18" s="223">
        <v>551.6</v>
      </c>
    </row>
    <row r="19" spans="1:7" ht="18" customHeight="1">
      <c r="A19" s="850">
        <v>1994</v>
      </c>
      <c r="B19" s="1100">
        <v>37342.699999999997</v>
      </c>
      <c r="C19" s="223">
        <v>22365.9</v>
      </c>
      <c r="D19" s="223">
        <v>614.29999999999995</v>
      </c>
      <c r="E19" s="1150" t="s">
        <v>47</v>
      </c>
      <c r="F19" s="1150" t="s">
        <v>47</v>
      </c>
      <c r="G19" s="223">
        <v>14362.5</v>
      </c>
    </row>
    <row r="20" spans="1:7" ht="18" customHeight="1">
      <c r="A20" s="850">
        <v>1995</v>
      </c>
      <c r="B20" s="1100">
        <v>35687.1</v>
      </c>
      <c r="C20" s="223">
        <v>30079</v>
      </c>
      <c r="D20" s="223">
        <v>280.8</v>
      </c>
      <c r="E20" s="1150" t="s">
        <v>47</v>
      </c>
      <c r="F20" s="1150" t="s">
        <v>47</v>
      </c>
      <c r="G20" s="223">
        <v>5327.3</v>
      </c>
    </row>
    <row r="21" spans="1:7" ht="18" customHeight="1" thickBot="1">
      <c r="A21" s="852" t="s">
        <v>828</v>
      </c>
      <c r="B21" s="1148">
        <v>37342.700000000004</v>
      </c>
      <c r="C21" s="1149">
        <v>31142.9</v>
      </c>
      <c r="D21" s="1149">
        <v>415.6</v>
      </c>
      <c r="E21" s="1149">
        <v>9.4</v>
      </c>
      <c r="F21" s="1151" t="s">
        <v>47</v>
      </c>
      <c r="G21" s="1149">
        <v>5774.8</v>
      </c>
    </row>
    <row r="22" spans="1:7" s="200" customFormat="1" ht="15" customHeight="1">
      <c r="A22" s="1717" t="s">
        <v>52</v>
      </c>
      <c r="B22" s="220"/>
      <c r="C22" s="220"/>
      <c r="D22" s="220"/>
      <c r="E22" s="220"/>
      <c r="F22" s="220"/>
      <c r="G22" s="220"/>
    </row>
    <row r="23" spans="1:7" s="200" customFormat="1" ht="15" customHeight="1">
      <c r="A23" s="1717" t="s">
        <v>1442</v>
      </c>
      <c r="B23" s="168"/>
      <c r="C23" s="203"/>
      <c r="D23" s="203"/>
      <c r="E23" s="203"/>
      <c r="F23" s="203"/>
      <c r="G23" s="203"/>
    </row>
    <row r="24" spans="1:7" s="200" customFormat="1" ht="15" customHeight="1">
      <c r="A24" s="1717" t="s">
        <v>1443</v>
      </c>
      <c r="B24" s="168"/>
      <c r="C24" s="203"/>
      <c r="D24" s="203"/>
      <c r="E24" s="203"/>
      <c r="F24" s="203"/>
      <c r="G24" s="203"/>
    </row>
    <row r="25" spans="1:7" s="200" customFormat="1" ht="15" customHeight="1">
      <c r="A25" s="1717" t="s">
        <v>1444</v>
      </c>
      <c r="B25" s="168"/>
      <c r="C25" s="203"/>
      <c r="D25" s="203"/>
      <c r="E25" s="203"/>
      <c r="F25" s="203"/>
      <c r="G25" s="203"/>
    </row>
    <row r="26" spans="1:7" s="200" customFormat="1" ht="15" customHeight="1">
      <c r="A26" s="1717" t="s">
        <v>1445</v>
      </c>
      <c r="B26" s="168"/>
      <c r="C26" s="203"/>
      <c r="D26" s="203"/>
      <c r="E26" s="203"/>
      <c r="F26" s="203"/>
      <c r="G26" s="203"/>
    </row>
    <row r="27" spans="1:7" s="200" customFormat="1">
      <c r="A27" s="780"/>
      <c r="B27" s="168"/>
      <c r="C27" s="203"/>
      <c r="D27" s="203"/>
      <c r="E27" s="203"/>
      <c r="F27" s="203"/>
      <c r="G27" s="203"/>
    </row>
  </sheetData>
  <mergeCells count="3">
    <mergeCell ref="A2:G2"/>
    <mergeCell ref="C3:G3"/>
    <mergeCell ref="B3:B5"/>
  </mergeCells>
  <hyperlinks>
    <hyperlink ref="A1" location="Menu!A1" display="Return to Menu"/>
  </hyperlinks>
  <pageMargins left="0.70866141732283472" right="0.70866141732283472" top="0.74803149606299213" bottom="0.74803149606299213" header="0.59055118110236227" footer="0.31496062992125984"/>
  <pageSetup paperSize="9" scale="10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50"/>
  <sheetViews>
    <sheetView view="pageBreakPreview" zoomScaleNormal="70" zoomScaleSheetLayoutView="100" workbookViewId="0">
      <pane xSplit="1" ySplit="5" topLeftCell="D25" activePane="bottomRight" state="frozen"/>
      <selection pane="topRight" activeCell="B1" sqref="B1"/>
      <selection pane="bottomLeft" activeCell="A10" sqref="A10"/>
      <selection pane="bottomRight" activeCell="A37" sqref="A37:C41"/>
    </sheetView>
  </sheetViews>
  <sheetFormatPr defaultColWidth="8.85546875" defaultRowHeight="14.25"/>
  <cols>
    <col min="1" max="1" width="8.85546875" style="847"/>
    <col min="2" max="2" width="8.5703125" style="3" bestFit="1" customWidth="1"/>
    <col min="3" max="3" width="13.42578125" style="3" bestFit="1" customWidth="1"/>
    <col min="4" max="4" width="10.7109375" style="3" bestFit="1" customWidth="1"/>
    <col min="5" max="5" width="12.5703125" style="3" bestFit="1" customWidth="1"/>
    <col min="6" max="6" width="12.28515625" style="3" bestFit="1" customWidth="1"/>
    <col min="7" max="7" width="14.5703125" style="3" bestFit="1" customWidth="1"/>
    <col min="8" max="8" width="14.7109375" style="3" customWidth="1"/>
    <col min="9" max="10" width="14.7109375" style="3" bestFit="1" customWidth="1"/>
    <col min="11" max="11" width="11.5703125" style="3" bestFit="1" customWidth="1"/>
    <col min="12" max="12" width="8.5703125" style="3" bestFit="1" customWidth="1"/>
    <col min="13" max="13" width="13.7109375" style="3" bestFit="1" customWidth="1"/>
    <col min="14" max="14" width="10.28515625" style="3" bestFit="1" customWidth="1"/>
    <col min="15" max="15" width="11" style="3" bestFit="1" customWidth="1"/>
    <col min="16" max="16" width="9.5703125" style="3" bestFit="1" customWidth="1"/>
    <col min="17" max="16384" width="8.85546875" style="3"/>
  </cols>
  <sheetData>
    <row r="1" spans="1:17" ht="26.25">
      <c r="A1" s="1736" t="s">
        <v>1407</v>
      </c>
    </row>
    <row r="2" spans="1:17" s="33" customFormat="1" ht="17.25" thickBot="1">
      <c r="A2" s="853" t="s">
        <v>834</v>
      </c>
      <c r="B2" s="34"/>
      <c r="C2" s="34"/>
      <c r="D2" s="34"/>
      <c r="E2" s="34"/>
      <c r="F2" s="34"/>
      <c r="J2" s="34"/>
      <c r="K2" s="34"/>
      <c r="L2" s="34"/>
      <c r="M2" s="34"/>
      <c r="N2" s="34"/>
      <c r="O2" s="34"/>
      <c r="P2" s="34"/>
    </row>
    <row r="3" spans="1:17" ht="15.95" customHeight="1">
      <c r="A3" s="779" t="s">
        <v>33</v>
      </c>
      <c r="B3" s="294" t="s">
        <v>35</v>
      </c>
      <c r="C3" s="294" t="s">
        <v>36</v>
      </c>
      <c r="D3" s="294" t="s">
        <v>37</v>
      </c>
      <c r="E3" s="294"/>
      <c r="F3" s="294" t="s">
        <v>247</v>
      </c>
      <c r="G3" s="294" t="s">
        <v>248</v>
      </c>
      <c r="H3" s="294" t="s">
        <v>249</v>
      </c>
      <c r="I3" s="294" t="s">
        <v>250</v>
      </c>
      <c r="J3" s="294" t="s">
        <v>251</v>
      </c>
      <c r="K3" s="294" t="s">
        <v>252</v>
      </c>
      <c r="L3" s="294" t="s">
        <v>253</v>
      </c>
      <c r="M3" s="294"/>
      <c r="N3" s="294" t="s">
        <v>254</v>
      </c>
      <c r="O3" s="294" t="s">
        <v>255</v>
      </c>
      <c r="P3" s="1825" t="s">
        <v>41</v>
      </c>
    </row>
    <row r="4" spans="1:17" ht="15.95" customHeight="1">
      <c r="A4" s="732" t="s">
        <v>8</v>
      </c>
      <c r="B4" s="74" t="s">
        <v>835</v>
      </c>
      <c r="C4" s="74" t="s">
        <v>43</v>
      </c>
      <c r="D4" s="74" t="s">
        <v>832</v>
      </c>
      <c r="E4" s="74" t="s">
        <v>256</v>
      </c>
      <c r="F4" s="74" t="s">
        <v>257</v>
      </c>
      <c r="G4" s="74" t="s">
        <v>258</v>
      </c>
      <c r="H4" s="74" t="s">
        <v>259</v>
      </c>
      <c r="I4" s="74" t="s">
        <v>260</v>
      </c>
      <c r="J4" s="74" t="s">
        <v>44</v>
      </c>
      <c r="K4" s="74" t="s">
        <v>261</v>
      </c>
      <c r="L4" s="74" t="s">
        <v>262</v>
      </c>
      <c r="M4" s="74" t="s">
        <v>263</v>
      </c>
      <c r="N4" s="74" t="s">
        <v>264</v>
      </c>
      <c r="O4" s="74" t="s">
        <v>265</v>
      </c>
      <c r="P4" s="1826"/>
    </row>
    <row r="5" spans="1:17" ht="15.95" customHeight="1" thickBot="1">
      <c r="A5" s="733"/>
      <c r="B5" s="75"/>
      <c r="C5" s="75"/>
      <c r="D5" s="75" t="s">
        <v>8</v>
      </c>
      <c r="E5" s="75"/>
      <c r="F5" s="75" t="s">
        <v>8</v>
      </c>
      <c r="G5" s="75"/>
      <c r="H5" s="75" t="s">
        <v>266</v>
      </c>
      <c r="I5" s="75" t="s">
        <v>44</v>
      </c>
      <c r="J5" s="75" t="s">
        <v>267</v>
      </c>
      <c r="K5" s="75" t="s">
        <v>268</v>
      </c>
      <c r="L5" s="75" t="s">
        <v>269</v>
      </c>
      <c r="M5" s="75" t="s">
        <v>270</v>
      </c>
      <c r="N5" s="75" t="s">
        <v>271</v>
      </c>
      <c r="O5" s="75" t="s">
        <v>272</v>
      </c>
      <c r="P5" s="1827"/>
    </row>
    <row r="6" spans="1:17" ht="15.95" customHeight="1">
      <c r="A6" s="854">
        <v>1981</v>
      </c>
      <c r="B6" s="35">
        <v>1529.1</v>
      </c>
      <c r="C6" s="35">
        <v>361.9</v>
      </c>
      <c r="D6" s="35">
        <v>1.5</v>
      </c>
      <c r="E6" s="35">
        <v>4.8</v>
      </c>
      <c r="F6" s="35">
        <v>103</v>
      </c>
      <c r="G6" s="35">
        <v>1108.2</v>
      </c>
      <c r="H6" s="35">
        <v>3.4</v>
      </c>
      <c r="I6" s="35">
        <v>8</v>
      </c>
      <c r="J6" s="35">
        <v>28.2</v>
      </c>
      <c r="K6" s="35">
        <v>23.3</v>
      </c>
      <c r="L6" s="1153" t="s">
        <v>47</v>
      </c>
      <c r="M6" s="1153" t="s">
        <v>47</v>
      </c>
      <c r="N6" s="35">
        <v>181.6</v>
      </c>
      <c r="O6" s="1153" t="s">
        <v>47</v>
      </c>
      <c r="P6" s="295">
        <v>3353</v>
      </c>
      <c r="Q6" s="597"/>
    </row>
    <row r="7" spans="1:17" ht="15.95" customHeight="1">
      <c r="A7" s="854">
        <v>1982</v>
      </c>
      <c r="B7" s="35">
        <v>1658.6</v>
      </c>
      <c r="C7" s="35">
        <v>328.8</v>
      </c>
      <c r="D7" s="35">
        <v>1.9</v>
      </c>
      <c r="E7" s="35">
        <v>3.6</v>
      </c>
      <c r="F7" s="35">
        <v>99.4</v>
      </c>
      <c r="G7" s="35">
        <v>1250.3</v>
      </c>
      <c r="H7" s="35">
        <v>3.1</v>
      </c>
      <c r="I7" s="35">
        <v>7.8</v>
      </c>
      <c r="J7" s="35">
        <v>62.9</v>
      </c>
      <c r="K7" s="35">
        <v>98.9</v>
      </c>
      <c r="L7" s="1153" t="s">
        <v>47</v>
      </c>
      <c r="M7" s="1153" t="s">
        <v>47</v>
      </c>
      <c r="N7" s="35">
        <v>41.6</v>
      </c>
      <c r="O7" s="35">
        <v>0.1</v>
      </c>
      <c r="P7" s="295">
        <v>3556.9999999999995</v>
      </c>
      <c r="Q7" s="597"/>
    </row>
    <row r="8" spans="1:17" ht="15.95" customHeight="1">
      <c r="A8" s="854">
        <v>1983</v>
      </c>
      <c r="B8" s="35">
        <v>1768.6</v>
      </c>
      <c r="C8" s="35">
        <v>301.60000000000002</v>
      </c>
      <c r="D8" s="35">
        <v>3.3</v>
      </c>
      <c r="E8" s="35">
        <v>5.2</v>
      </c>
      <c r="F8" s="35">
        <v>104.4</v>
      </c>
      <c r="G8" s="35">
        <v>1406.3</v>
      </c>
      <c r="H8" s="35">
        <v>2.6</v>
      </c>
      <c r="I8" s="35">
        <v>9.4</v>
      </c>
      <c r="J8" s="35">
        <v>66.400000000000006</v>
      </c>
      <c r="K8" s="35">
        <v>106.7</v>
      </c>
      <c r="L8" s="1153" t="s">
        <v>47</v>
      </c>
      <c r="M8" s="1153" t="s">
        <v>47</v>
      </c>
      <c r="N8" s="35">
        <v>39.799999999999997</v>
      </c>
      <c r="O8" s="35">
        <v>36.5</v>
      </c>
      <c r="P8" s="295">
        <v>3850.7999999999997</v>
      </c>
      <c r="Q8" s="597"/>
    </row>
    <row r="9" spans="1:17" ht="15.95" customHeight="1">
      <c r="A9" s="854">
        <v>1984</v>
      </c>
      <c r="B9" s="35">
        <v>1536.6</v>
      </c>
      <c r="C9" s="35">
        <v>272.10000000000002</v>
      </c>
      <c r="D9" s="35">
        <v>1.1000000000000001</v>
      </c>
      <c r="E9" s="35">
        <v>5.2</v>
      </c>
      <c r="F9" s="35">
        <v>100.9</v>
      </c>
      <c r="G9" s="35">
        <v>1586.2</v>
      </c>
      <c r="H9" s="35">
        <v>2.6</v>
      </c>
      <c r="I9" s="35">
        <v>9.4</v>
      </c>
      <c r="J9" s="35">
        <v>57.6</v>
      </c>
      <c r="K9" s="35">
        <v>112</v>
      </c>
      <c r="L9" s="1153" t="s">
        <v>47</v>
      </c>
      <c r="M9" s="1153" t="s">
        <v>47</v>
      </c>
      <c r="N9" s="35">
        <v>40.4</v>
      </c>
      <c r="O9" s="35">
        <v>58.9</v>
      </c>
      <c r="P9" s="295">
        <v>3783</v>
      </c>
      <c r="Q9" s="597"/>
    </row>
    <row r="10" spans="1:17" ht="15.95" customHeight="1">
      <c r="A10" s="854">
        <v>1985</v>
      </c>
      <c r="B10" s="35">
        <v>1613.4</v>
      </c>
      <c r="C10" s="35">
        <v>395.7</v>
      </c>
      <c r="D10" s="35">
        <v>33</v>
      </c>
      <c r="E10" s="35">
        <v>8</v>
      </c>
      <c r="F10" s="35">
        <v>152.5</v>
      </c>
      <c r="G10" s="35">
        <v>1833.2</v>
      </c>
      <c r="H10" s="35">
        <v>2.2000000000000002</v>
      </c>
      <c r="I10" s="35">
        <v>7</v>
      </c>
      <c r="J10" s="35">
        <v>109.5</v>
      </c>
      <c r="K10" s="35">
        <v>119.7</v>
      </c>
      <c r="L10" s="1153" t="s">
        <v>47</v>
      </c>
      <c r="M10" s="1153" t="s">
        <v>47</v>
      </c>
      <c r="N10" s="35">
        <v>42.5</v>
      </c>
      <c r="O10" s="35">
        <v>2.2999999999999998</v>
      </c>
      <c r="P10" s="295">
        <v>4319</v>
      </c>
      <c r="Q10" s="597"/>
    </row>
    <row r="11" spans="1:17" ht="15.95" customHeight="1">
      <c r="A11" s="854">
        <v>1986</v>
      </c>
      <c r="B11" s="35">
        <v>1618.3</v>
      </c>
      <c r="C11" s="35">
        <v>545.70000000000005</v>
      </c>
      <c r="D11" s="35">
        <v>11.7</v>
      </c>
      <c r="E11" s="35">
        <v>10.5</v>
      </c>
      <c r="F11" s="35">
        <v>190.4</v>
      </c>
      <c r="G11" s="35">
        <v>2021.9</v>
      </c>
      <c r="H11" s="35">
        <v>6.2</v>
      </c>
      <c r="I11" s="35">
        <v>7.4</v>
      </c>
      <c r="J11" s="35">
        <v>270.89999999999998</v>
      </c>
      <c r="K11" s="35">
        <v>135.5</v>
      </c>
      <c r="L11" s="1153" t="s">
        <v>47</v>
      </c>
      <c r="M11" s="1153" t="s">
        <v>47</v>
      </c>
      <c r="N11" s="35">
        <v>45.6</v>
      </c>
      <c r="O11" s="36">
        <v>-55.1</v>
      </c>
      <c r="P11" s="295">
        <v>4808.9999999999991</v>
      </c>
      <c r="Q11" s="597"/>
    </row>
    <row r="12" spans="1:17" ht="15.95" customHeight="1">
      <c r="A12" s="854">
        <v>1987</v>
      </c>
      <c r="B12" s="35">
        <v>1550.3</v>
      </c>
      <c r="C12" s="35">
        <v>537.20000000000005</v>
      </c>
      <c r="D12" s="35">
        <v>5.0999999999999996</v>
      </c>
      <c r="E12" s="35">
        <v>44.6</v>
      </c>
      <c r="F12" s="35">
        <v>194.7</v>
      </c>
      <c r="G12" s="35">
        <v>2225.1999999999998</v>
      </c>
      <c r="H12" s="35">
        <v>5.7</v>
      </c>
      <c r="I12" s="35">
        <v>18.3</v>
      </c>
      <c r="J12" s="35">
        <v>135.19999999999999</v>
      </c>
      <c r="K12" s="35">
        <v>43</v>
      </c>
      <c r="L12" s="1153" t="s">
        <v>47</v>
      </c>
      <c r="M12" s="1153" t="s">
        <v>47</v>
      </c>
      <c r="N12" s="35">
        <v>8.6</v>
      </c>
      <c r="O12" s="35">
        <v>141.1</v>
      </c>
      <c r="P12" s="295">
        <v>4909</v>
      </c>
      <c r="Q12" s="597"/>
    </row>
    <row r="13" spans="1:17" ht="15.95" customHeight="1">
      <c r="A13" s="854">
        <v>1988</v>
      </c>
      <c r="B13" s="35">
        <v>1450.5</v>
      </c>
      <c r="C13" s="35">
        <v>404.9</v>
      </c>
      <c r="D13" s="35">
        <v>13.6</v>
      </c>
      <c r="E13" s="35">
        <v>8.3000000000000007</v>
      </c>
      <c r="F13" s="35">
        <v>216.8</v>
      </c>
      <c r="G13" s="35">
        <v>2337.5</v>
      </c>
      <c r="H13" s="35">
        <v>13.7</v>
      </c>
      <c r="I13" s="35">
        <v>14.5</v>
      </c>
      <c r="J13" s="35">
        <v>160.9</v>
      </c>
      <c r="K13" s="35">
        <v>154.5</v>
      </c>
      <c r="L13" s="1153" t="s">
        <v>47</v>
      </c>
      <c r="M13" s="1153" t="s">
        <v>47</v>
      </c>
      <c r="N13" s="35">
        <v>37.4</v>
      </c>
      <c r="O13" s="36">
        <v>-53.6</v>
      </c>
      <c r="P13" s="295">
        <v>4758.9999999999991</v>
      </c>
      <c r="Q13" s="597"/>
    </row>
    <row r="14" spans="1:17" ht="15.95" customHeight="1">
      <c r="A14" s="854">
        <v>1989</v>
      </c>
      <c r="B14" s="35">
        <v>1484.9</v>
      </c>
      <c r="C14" s="35">
        <v>39.5</v>
      </c>
      <c r="D14" s="35">
        <v>6.1</v>
      </c>
      <c r="E14" s="35">
        <v>8</v>
      </c>
      <c r="F14" s="35">
        <v>228.1</v>
      </c>
      <c r="G14" s="35">
        <v>2390.3000000000002</v>
      </c>
      <c r="H14" s="35">
        <v>8</v>
      </c>
      <c r="I14" s="35">
        <v>38.799999999999997</v>
      </c>
      <c r="J14" s="35">
        <v>192.3</v>
      </c>
      <c r="K14" s="35">
        <v>167.6</v>
      </c>
      <c r="L14" s="1153" t="s">
        <v>47</v>
      </c>
      <c r="M14" s="1153" t="s">
        <v>47</v>
      </c>
      <c r="N14" s="35">
        <v>36</v>
      </c>
      <c r="O14" s="35">
        <v>29.4</v>
      </c>
      <c r="P14" s="295">
        <v>4629</v>
      </c>
      <c r="Q14" s="597"/>
    </row>
    <row r="15" spans="1:17" ht="15.95" customHeight="1">
      <c r="A15" s="854">
        <v>1990</v>
      </c>
      <c r="B15" s="35">
        <v>1497.8</v>
      </c>
      <c r="C15" s="35">
        <v>156.80000000000001</v>
      </c>
      <c r="D15" s="35">
        <v>6.7</v>
      </c>
      <c r="E15" s="35">
        <v>6.9</v>
      </c>
      <c r="F15" s="35">
        <v>157.6</v>
      </c>
      <c r="G15" s="35">
        <v>2342.1</v>
      </c>
      <c r="H15" s="35">
        <v>33.9</v>
      </c>
      <c r="I15" s="35">
        <v>22.1</v>
      </c>
      <c r="J15" s="35">
        <v>145.1</v>
      </c>
      <c r="K15" s="35">
        <v>48.8</v>
      </c>
      <c r="L15" s="1153" t="s">
        <v>47</v>
      </c>
      <c r="M15" s="1153" t="s">
        <v>47</v>
      </c>
      <c r="N15" s="35">
        <v>40.9</v>
      </c>
      <c r="O15" s="36">
        <v>-82</v>
      </c>
      <c r="P15" s="295">
        <v>4376.7</v>
      </c>
      <c r="Q15" s="597"/>
    </row>
    <row r="16" spans="1:17" ht="15.95" customHeight="1">
      <c r="A16" s="854">
        <v>1991</v>
      </c>
      <c r="B16" s="35">
        <v>807.9</v>
      </c>
      <c r="C16" s="35">
        <v>33.5</v>
      </c>
      <c r="D16" s="35">
        <v>6.4</v>
      </c>
      <c r="E16" s="35">
        <v>6.7</v>
      </c>
      <c r="F16" s="35">
        <v>163.19999999999999</v>
      </c>
      <c r="G16" s="35">
        <v>2418.3000000000002</v>
      </c>
      <c r="H16" s="35">
        <v>37.200000000000003</v>
      </c>
      <c r="I16" s="35">
        <v>21.9</v>
      </c>
      <c r="J16" s="35">
        <v>156.69999999999999</v>
      </c>
      <c r="K16" s="35">
        <v>4.5999999999999996</v>
      </c>
      <c r="L16" s="35">
        <v>28.1</v>
      </c>
      <c r="M16" s="1153" t="s">
        <v>47</v>
      </c>
      <c r="N16" s="35">
        <v>47.1</v>
      </c>
      <c r="O16" s="35">
        <v>489.4</v>
      </c>
      <c r="P16" s="295">
        <v>4220.9999999999991</v>
      </c>
      <c r="Q16" s="597"/>
    </row>
    <row r="17" spans="1:17" ht="15.95" customHeight="1">
      <c r="A17" s="854">
        <v>1992</v>
      </c>
      <c r="B17" s="35">
        <v>121.6</v>
      </c>
      <c r="C17" s="35">
        <v>29.5</v>
      </c>
      <c r="D17" s="35">
        <v>3.6</v>
      </c>
      <c r="E17" s="35">
        <v>6.1</v>
      </c>
      <c r="F17" s="35">
        <v>152.80000000000001</v>
      </c>
      <c r="G17" s="35">
        <v>2323.1999999999998</v>
      </c>
      <c r="H17" s="35">
        <v>37.200000000000003</v>
      </c>
      <c r="I17" s="35">
        <v>21.3</v>
      </c>
      <c r="J17" s="35">
        <v>130.80000000000001</v>
      </c>
      <c r="K17" s="35">
        <v>4.5999999999999996</v>
      </c>
      <c r="L17" s="35">
        <v>34.6</v>
      </c>
      <c r="M17" s="1153" t="s">
        <v>47</v>
      </c>
      <c r="N17" s="35">
        <v>47.7</v>
      </c>
      <c r="O17" s="35">
        <v>1048</v>
      </c>
      <c r="P17" s="295">
        <v>3960.9999999999995</v>
      </c>
      <c r="Q17" s="597"/>
    </row>
    <row r="18" spans="1:17" ht="15.95" customHeight="1">
      <c r="A18" s="854">
        <v>1993</v>
      </c>
      <c r="B18" s="35">
        <v>1506.2</v>
      </c>
      <c r="C18" s="35">
        <v>159</v>
      </c>
      <c r="D18" s="1153" t="s">
        <v>47</v>
      </c>
      <c r="E18" s="35">
        <v>5.9</v>
      </c>
      <c r="F18" s="35">
        <v>119.3</v>
      </c>
      <c r="G18" s="35">
        <v>2125.1999999999998</v>
      </c>
      <c r="H18" s="35">
        <v>37.200000000000003</v>
      </c>
      <c r="I18" s="35">
        <v>20.6</v>
      </c>
      <c r="J18" s="35">
        <v>132.4</v>
      </c>
      <c r="K18" s="35">
        <v>3</v>
      </c>
      <c r="L18" s="35">
        <v>39.299999999999997</v>
      </c>
      <c r="M18" s="1153" t="s">
        <v>47</v>
      </c>
      <c r="N18" s="35">
        <v>69.3</v>
      </c>
      <c r="O18" s="36">
        <v>-486.6</v>
      </c>
      <c r="P18" s="295">
        <v>3730.7999999999997</v>
      </c>
      <c r="Q18" s="597"/>
    </row>
    <row r="19" spans="1:17" ht="15.95" customHeight="1">
      <c r="A19" s="854">
        <v>1994</v>
      </c>
      <c r="B19" s="35">
        <v>1207.5</v>
      </c>
      <c r="C19" s="1153" t="s">
        <v>47</v>
      </c>
      <c r="D19" s="1153" t="s">
        <v>47</v>
      </c>
      <c r="E19" s="35">
        <v>5.2</v>
      </c>
      <c r="F19" s="35">
        <v>110.6</v>
      </c>
      <c r="G19" s="35">
        <v>1658.2</v>
      </c>
      <c r="H19" s="35">
        <v>32.1</v>
      </c>
      <c r="I19" s="35">
        <v>5.8</v>
      </c>
      <c r="J19" s="35">
        <v>125.8</v>
      </c>
      <c r="K19" s="35">
        <v>2.6</v>
      </c>
      <c r="L19" s="35">
        <v>45.4</v>
      </c>
      <c r="M19" s="1153" t="s">
        <v>47</v>
      </c>
      <c r="N19" s="35">
        <v>118.4</v>
      </c>
      <c r="O19" s="35">
        <v>38.4</v>
      </c>
      <c r="P19" s="295">
        <v>3350.0000000000005</v>
      </c>
      <c r="Q19" s="597"/>
    </row>
    <row r="20" spans="1:17" ht="15.95" customHeight="1">
      <c r="A20" s="854">
        <v>1995</v>
      </c>
      <c r="B20" s="35">
        <v>918.1</v>
      </c>
      <c r="C20" s="35">
        <v>14.7</v>
      </c>
      <c r="D20" s="1153" t="s">
        <v>47</v>
      </c>
      <c r="E20" s="35">
        <v>4.5</v>
      </c>
      <c r="F20" s="35">
        <v>75.599999999999994</v>
      </c>
      <c r="G20" s="35">
        <v>1623.8</v>
      </c>
      <c r="H20" s="35">
        <v>1.1000000000000001</v>
      </c>
      <c r="I20" s="35">
        <v>4.5999999999999996</v>
      </c>
      <c r="J20" s="35">
        <v>35.200000000000003</v>
      </c>
      <c r="K20" s="35">
        <v>2.6</v>
      </c>
      <c r="L20" s="35">
        <v>77.2</v>
      </c>
      <c r="M20" s="1153" t="s">
        <v>47</v>
      </c>
      <c r="N20" s="35">
        <v>413.3</v>
      </c>
      <c r="O20" s="36">
        <v>-0.7</v>
      </c>
      <c r="P20" s="295">
        <v>3169.9999999999995</v>
      </c>
      <c r="Q20" s="597"/>
    </row>
    <row r="21" spans="1:17" ht="15.95" customHeight="1">
      <c r="A21" s="854" t="s">
        <v>273</v>
      </c>
      <c r="B21" s="35">
        <v>789</v>
      </c>
      <c r="C21" s="35">
        <v>471.1</v>
      </c>
      <c r="D21" s="1153" t="s">
        <v>47</v>
      </c>
      <c r="E21" s="35">
        <v>5.0999999999999996</v>
      </c>
      <c r="F21" s="35">
        <v>101.8</v>
      </c>
      <c r="G21" s="35">
        <v>1623.8</v>
      </c>
      <c r="H21" s="35">
        <v>23.5</v>
      </c>
      <c r="I21" s="35">
        <v>10.3</v>
      </c>
      <c r="J21" s="35">
        <v>97.8</v>
      </c>
      <c r="K21" s="35">
        <v>2.7</v>
      </c>
      <c r="L21" s="35">
        <v>54</v>
      </c>
      <c r="M21" s="1153" t="s">
        <v>47</v>
      </c>
      <c r="N21" s="35">
        <v>200.3</v>
      </c>
      <c r="O21" s="1153" t="s">
        <v>47</v>
      </c>
      <c r="P21" s="295">
        <v>3379.4</v>
      </c>
      <c r="Q21" s="597"/>
    </row>
    <row r="22" spans="1:17" ht="15.95" customHeight="1">
      <c r="A22" s="854">
        <v>1997</v>
      </c>
      <c r="B22" s="35">
        <v>1193.3</v>
      </c>
      <c r="C22" s="35">
        <v>14</v>
      </c>
      <c r="D22" s="1153" t="s">
        <v>47</v>
      </c>
      <c r="E22" s="35">
        <v>4.2</v>
      </c>
      <c r="F22" s="35">
        <v>75</v>
      </c>
      <c r="G22" s="35">
        <v>214.7</v>
      </c>
      <c r="H22" s="1153" t="s">
        <v>47</v>
      </c>
      <c r="I22" s="35">
        <v>70.5</v>
      </c>
      <c r="J22" s="35">
        <v>10</v>
      </c>
      <c r="K22" s="1153" t="s">
        <v>47</v>
      </c>
      <c r="L22" s="1153" t="s">
        <v>47</v>
      </c>
      <c r="M22" s="1153" t="s">
        <v>47</v>
      </c>
      <c r="N22" s="35">
        <v>1258.3</v>
      </c>
      <c r="O22" s="1153" t="s">
        <v>47</v>
      </c>
      <c r="P22" s="295">
        <v>2840</v>
      </c>
      <c r="Q22" s="597"/>
    </row>
    <row r="23" spans="1:17" ht="15.95" customHeight="1">
      <c r="A23" s="854">
        <v>1998</v>
      </c>
      <c r="B23" s="35">
        <v>494.4</v>
      </c>
      <c r="C23" s="35">
        <v>13</v>
      </c>
      <c r="D23" s="35">
        <v>157.80000000000001</v>
      </c>
      <c r="E23" s="35">
        <v>4.4000000000000004</v>
      </c>
      <c r="F23" s="35">
        <v>74.2</v>
      </c>
      <c r="G23" s="35">
        <v>1479.7</v>
      </c>
      <c r="H23" s="1153" t="s">
        <v>47</v>
      </c>
      <c r="I23" s="35">
        <v>51.8</v>
      </c>
      <c r="J23" s="35">
        <v>42.5</v>
      </c>
      <c r="K23" s="1153" t="s">
        <v>47</v>
      </c>
      <c r="L23" s="1153" t="s">
        <v>47</v>
      </c>
      <c r="M23" s="35">
        <v>428.9</v>
      </c>
      <c r="N23" s="35">
        <v>107.4</v>
      </c>
      <c r="O23" s="1153" t="s">
        <v>47</v>
      </c>
      <c r="P23" s="295">
        <v>2854.1000000000004</v>
      </c>
      <c r="Q23" s="597"/>
    </row>
    <row r="24" spans="1:17" ht="15.95" customHeight="1">
      <c r="A24" s="854">
        <v>1999</v>
      </c>
      <c r="B24" s="35">
        <v>671.6</v>
      </c>
      <c r="C24" s="35">
        <v>4</v>
      </c>
      <c r="D24" s="1153" t="s">
        <v>47</v>
      </c>
      <c r="E24" s="35">
        <v>3.8</v>
      </c>
      <c r="F24" s="35">
        <v>109.6</v>
      </c>
      <c r="G24" s="35">
        <v>132.19999999999999</v>
      </c>
      <c r="H24" s="1153" t="s">
        <v>47</v>
      </c>
      <c r="I24" s="35">
        <v>51.8</v>
      </c>
      <c r="J24" s="35">
        <v>50.8</v>
      </c>
      <c r="K24" s="1153" t="s">
        <v>47</v>
      </c>
      <c r="L24" s="1153" t="s">
        <v>47</v>
      </c>
      <c r="M24" s="35">
        <v>1446.6</v>
      </c>
      <c r="N24" s="35">
        <v>0</v>
      </c>
      <c r="O24" s="1153" t="s">
        <v>47</v>
      </c>
      <c r="P24" s="295">
        <v>2470.3999999999996</v>
      </c>
      <c r="Q24" s="597"/>
    </row>
    <row r="25" spans="1:17" ht="15.95" customHeight="1">
      <c r="A25" s="855">
        <v>2000</v>
      </c>
      <c r="B25" s="35">
        <v>251.3</v>
      </c>
      <c r="C25" s="1153" t="s">
        <v>47</v>
      </c>
      <c r="D25" s="1153" t="s">
        <v>47</v>
      </c>
      <c r="E25" s="35">
        <v>58</v>
      </c>
      <c r="F25" s="35">
        <v>1460</v>
      </c>
      <c r="G25" s="35">
        <v>250.8</v>
      </c>
      <c r="H25" s="1153" t="s">
        <v>47</v>
      </c>
      <c r="I25" s="35">
        <v>2</v>
      </c>
      <c r="J25" s="35">
        <v>13</v>
      </c>
      <c r="K25" s="1153" t="s">
        <v>47</v>
      </c>
      <c r="L25" s="1153" t="s">
        <v>47</v>
      </c>
      <c r="M25" s="35">
        <v>115.7</v>
      </c>
      <c r="N25" s="35">
        <v>167.5</v>
      </c>
      <c r="O25" s="1153" t="s">
        <v>47</v>
      </c>
      <c r="P25" s="295">
        <v>2318.2999999999997</v>
      </c>
      <c r="Q25" s="597"/>
    </row>
    <row r="26" spans="1:17" ht="15.95" customHeight="1">
      <c r="A26" s="855">
        <v>2001</v>
      </c>
      <c r="B26" s="35">
        <v>251.3</v>
      </c>
      <c r="C26" s="1153" t="s">
        <v>47</v>
      </c>
      <c r="D26" s="1153" t="s">
        <v>47</v>
      </c>
      <c r="E26" s="35">
        <v>58</v>
      </c>
      <c r="F26" s="35">
        <v>1460</v>
      </c>
      <c r="G26" s="35">
        <v>163.95</v>
      </c>
      <c r="H26" s="1153" t="s">
        <v>47</v>
      </c>
      <c r="I26" s="35">
        <v>2</v>
      </c>
      <c r="J26" s="35">
        <v>13</v>
      </c>
      <c r="K26" s="1153" t="s">
        <v>47</v>
      </c>
      <c r="L26" s="1153" t="s">
        <v>47</v>
      </c>
      <c r="M26" s="35">
        <v>115.7</v>
      </c>
      <c r="N26" s="35">
        <v>167.5</v>
      </c>
      <c r="O26" s="1153" t="s">
        <v>47</v>
      </c>
      <c r="P26" s="295">
        <v>2231.4499999999998</v>
      </c>
      <c r="Q26" s="597"/>
    </row>
    <row r="27" spans="1:17" ht="15.95" customHeight="1">
      <c r="A27" s="854">
        <v>2002</v>
      </c>
      <c r="B27" s="35">
        <v>6903.4</v>
      </c>
      <c r="C27" s="35">
        <v>2692.7249999999999</v>
      </c>
      <c r="D27" s="1153" t="s">
        <v>47</v>
      </c>
      <c r="E27" s="35">
        <v>63</v>
      </c>
      <c r="F27" s="35">
        <v>1473</v>
      </c>
      <c r="G27" s="35">
        <v>276.39999999999998</v>
      </c>
      <c r="H27" s="1153" t="s">
        <v>47</v>
      </c>
      <c r="I27" s="35">
        <v>2</v>
      </c>
      <c r="J27" s="35">
        <v>13</v>
      </c>
      <c r="K27" s="1153" t="s">
        <v>47</v>
      </c>
      <c r="L27" s="1153" t="s">
        <v>47</v>
      </c>
      <c r="M27" s="35">
        <v>115.7</v>
      </c>
      <c r="N27" s="35">
        <v>167.5</v>
      </c>
      <c r="O27" s="1153" t="s">
        <v>47</v>
      </c>
      <c r="P27" s="295">
        <v>11706.725</v>
      </c>
      <c r="Q27" s="597"/>
    </row>
    <row r="28" spans="1:17" ht="15.95" customHeight="1">
      <c r="A28" s="855">
        <v>2003</v>
      </c>
      <c r="B28" s="35">
        <v>415</v>
      </c>
      <c r="C28" s="35">
        <v>32504.9</v>
      </c>
      <c r="D28" s="1153" t="s">
        <v>47</v>
      </c>
      <c r="E28" s="1153" t="s">
        <v>47</v>
      </c>
      <c r="F28" s="1153" t="s">
        <v>47</v>
      </c>
      <c r="G28" s="1153" t="s">
        <v>47</v>
      </c>
      <c r="H28" s="1153" t="s">
        <v>47</v>
      </c>
      <c r="I28" s="1153" t="s">
        <v>47</v>
      </c>
      <c r="J28" s="1153" t="s">
        <v>47</v>
      </c>
      <c r="K28" s="35">
        <v>1470</v>
      </c>
      <c r="L28" s="1153" t="s">
        <v>47</v>
      </c>
      <c r="M28" s="1153" t="s">
        <v>47</v>
      </c>
      <c r="N28" s="1153" t="s">
        <v>47</v>
      </c>
      <c r="O28" s="1153" t="s">
        <v>47</v>
      </c>
      <c r="P28" s="295">
        <v>34389.9</v>
      </c>
      <c r="Q28" s="597"/>
    </row>
    <row r="29" spans="1:17" ht="15.95" customHeight="1">
      <c r="A29" s="855">
        <v>2004</v>
      </c>
      <c r="B29" s="35">
        <v>230</v>
      </c>
      <c r="C29" s="35">
        <v>32758.7</v>
      </c>
      <c r="D29" s="1153" t="s">
        <v>47</v>
      </c>
      <c r="E29" s="1153" t="s">
        <v>47</v>
      </c>
      <c r="F29" s="1153" t="s">
        <v>47</v>
      </c>
      <c r="G29" s="1153" t="s">
        <v>47</v>
      </c>
      <c r="H29" s="1153" t="s">
        <v>47</v>
      </c>
      <c r="I29" s="1153" t="s">
        <v>47</v>
      </c>
      <c r="J29" s="1153" t="s">
        <v>47</v>
      </c>
      <c r="K29" s="1153" t="s">
        <v>47</v>
      </c>
      <c r="L29" s="1153" t="s">
        <v>47</v>
      </c>
      <c r="M29" s="1153" t="s">
        <v>47</v>
      </c>
      <c r="N29" s="1153" t="s">
        <v>47</v>
      </c>
      <c r="O29" s="1153" t="s">
        <v>47</v>
      </c>
      <c r="P29" s="295">
        <v>32988.699999999997</v>
      </c>
      <c r="Q29" s="597"/>
    </row>
    <row r="30" spans="1:17" ht="15.95" customHeight="1">
      <c r="A30" s="855">
        <v>2005</v>
      </c>
      <c r="B30" s="35">
        <v>158.57</v>
      </c>
      <c r="C30" s="1154">
        <v>0</v>
      </c>
      <c r="D30" s="1153" t="s">
        <v>47</v>
      </c>
      <c r="E30" s="35">
        <v>1.8774999999999999</v>
      </c>
      <c r="F30" s="35">
        <v>20.661000000000001</v>
      </c>
      <c r="G30" s="35">
        <v>58.868980000000001</v>
      </c>
      <c r="H30" s="1153" t="s">
        <v>47</v>
      </c>
      <c r="I30" s="35">
        <v>80.671999999999997</v>
      </c>
      <c r="J30" s="35">
        <v>31.327000000000002</v>
      </c>
      <c r="K30" s="1153" t="s">
        <v>47</v>
      </c>
      <c r="L30" s="1153" t="s">
        <v>47</v>
      </c>
      <c r="M30" s="35">
        <v>5.6070000000000002</v>
      </c>
      <c r="N30" s="35">
        <v>622.41399999999999</v>
      </c>
      <c r="O30" s="1153" t="s">
        <v>47</v>
      </c>
      <c r="P30" s="295">
        <v>979.99748</v>
      </c>
      <c r="Q30" s="597"/>
    </row>
    <row r="31" spans="1:17" ht="15.95" customHeight="1">
      <c r="A31" s="855">
        <v>2006</v>
      </c>
      <c r="B31" s="35">
        <v>102.50700000000001</v>
      </c>
      <c r="C31" s="1154">
        <v>0</v>
      </c>
      <c r="D31" s="1153" t="s">
        <v>47</v>
      </c>
      <c r="E31" s="35">
        <v>1.754</v>
      </c>
      <c r="F31" s="35">
        <v>16.763999999999999</v>
      </c>
      <c r="G31" s="35">
        <v>37.338999999999999</v>
      </c>
      <c r="H31" s="1153" t="s">
        <v>47</v>
      </c>
      <c r="I31" s="35">
        <v>50.844999999999999</v>
      </c>
      <c r="J31" s="35">
        <v>43.067999999999998</v>
      </c>
      <c r="K31" s="1153" t="s">
        <v>47</v>
      </c>
      <c r="L31" s="1153" t="s">
        <v>47</v>
      </c>
      <c r="M31" s="35">
        <v>3.8809999999999998</v>
      </c>
      <c r="N31" s="35">
        <v>463.82799999999997</v>
      </c>
      <c r="O31" s="1153" t="s">
        <v>47</v>
      </c>
      <c r="P31" s="295">
        <v>719.98599999999988</v>
      </c>
      <c r="Q31" s="597"/>
    </row>
    <row r="32" spans="1:17" ht="15.95" customHeight="1">
      <c r="A32" s="855">
        <v>2007</v>
      </c>
      <c r="B32" s="35">
        <v>143.88900000000001</v>
      </c>
      <c r="C32" s="1154">
        <v>0</v>
      </c>
      <c r="D32" s="1153" t="s">
        <v>47</v>
      </c>
      <c r="E32" s="35">
        <v>1.591</v>
      </c>
      <c r="F32" s="35">
        <v>16.213999999999999</v>
      </c>
      <c r="G32" s="35">
        <v>35.929000000000002</v>
      </c>
      <c r="H32" s="1153" t="s">
        <v>47</v>
      </c>
      <c r="I32" s="35">
        <v>39.841000000000001</v>
      </c>
      <c r="J32" s="35">
        <v>1.829</v>
      </c>
      <c r="K32" s="1153" t="s">
        <v>47</v>
      </c>
      <c r="L32" s="1153" t="s">
        <v>47</v>
      </c>
      <c r="M32" s="35">
        <v>3.8809999999999998</v>
      </c>
      <c r="N32" s="35">
        <v>376.822</v>
      </c>
      <c r="O32" s="1153" t="s">
        <v>47</v>
      </c>
      <c r="P32" s="295">
        <v>619.99600000000009</v>
      </c>
      <c r="Q32" s="597"/>
    </row>
    <row r="33" spans="1:17" ht="15.95" customHeight="1">
      <c r="A33" s="855">
        <v>2008</v>
      </c>
      <c r="B33" s="35">
        <v>129.19999999999999</v>
      </c>
      <c r="C33" s="1154">
        <v>0</v>
      </c>
      <c r="D33" s="1153" t="s">
        <v>47</v>
      </c>
      <c r="E33" s="35">
        <v>1.6</v>
      </c>
      <c r="F33" s="35">
        <v>16</v>
      </c>
      <c r="G33" s="35">
        <v>35.4</v>
      </c>
      <c r="H33" s="1153" t="s">
        <v>47</v>
      </c>
      <c r="I33" s="35">
        <v>39.6</v>
      </c>
      <c r="J33" s="35">
        <v>1.8</v>
      </c>
      <c r="K33" s="1153" t="s">
        <v>47</v>
      </c>
      <c r="L33" s="1153" t="s">
        <v>47</v>
      </c>
      <c r="M33" s="35">
        <v>3.8</v>
      </c>
      <c r="N33" s="35">
        <v>292.60000000000002</v>
      </c>
      <c r="O33" s="1153" t="s">
        <v>47</v>
      </c>
      <c r="P33" s="295">
        <v>520</v>
      </c>
      <c r="Q33" s="597"/>
    </row>
    <row r="34" spans="1:17" ht="15.95" customHeight="1">
      <c r="A34" s="855">
        <v>2009</v>
      </c>
      <c r="B34" s="35">
        <v>24.645</v>
      </c>
      <c r="C34" s="1154">
        <v>0</v>
      </c>
      <c r="D34" s="1153" t="s">
        <v>47</v>
      </c>
      <c r="E34" s="35">
        <v>1.556</v>
      </c>
      <c r="F34" s="35">
        <v>16.013999999999999</v>
      </c>
      <c r="G34" s="35">
        <v>35.378999999999998</v>
      </c>
      <c r="H34" s="1153" t="s">
        <v>47</v>
      </c>
      <c r="I34" s="35">
        <v>39.591000000000001</v>
      </c>
      <c r="J34" s="35">
        <v>1.8280000000000001</v>
      </c>
      <c r="K34" s="1153" t="s">
        <v>47</v>
      </c>
      <c r="L34" s="1153" t="s">
        <v>47</v>
      </c>
      <c r="M34" s="35">
        <v>3.8260000000000001</v>
      </c>
      <c r="N34" s="35">
        <v>397.15699999999998</v>
      </c>
      <c r="O34" s="1153" t="s">
        <v>47</v>
      </c>
      <c r="P34" s="295">
        <v>519.99599999999998</v>
      </c>
      <c r="Q34" s="597"/>
    </row>
    <row r="35" spans="1:17" ht="15.95" customHeight="1">
      <c r="A35" s="855">
        <v>2010</v>
      </c>
      <c r="B35" s="1154">
        <v>0</v>
      </c>
      <c r="C35" s="1154">
        <v>0</v>
      </c>
      <c r="D35" s="1153" t="s">
        <v>47</v>
      </c>
      <c r="E35" s="35">
        <v>1.391</v>
      </c>
      <c r="F35" s="35">
        <v>2.7549999999999999</v>
      </c>
      <c r="G35" s="35">
        <v>12.195</v>
      </c>
      <c r="H35" s="1153" t="s">
        <v>47</v>
      </c>
      <c r="I35" s="35">
        <v>18.727</v>
      </c>
      <c r="J35" s="35">
        <v>0.60499999999999998</v>
      </c>
      <c r="K35" s="1153" t="s">
        <v>47</v>
      </c>
      <c r="L35" s="1153" t="s">
        <v>47</v>
      </c>
      <c r="M35" s="35">
        <v>3.218</v>
      </c>
      <c r="N35" s="35">
        <v>181.10900000000001</v>
      </c>
      <c r="O35" s="1153" t="s">
        <v>47</v>
      </c>
      <c r="P35" s="295">
        <v>220</v>
      </c>
      <c r="Q35" s="597"/>
    </row>
    <row r="36" spans="1:17" ht="15.95" customHeight="1" thickBot="1">
      <c r="A36" s="856" t="s">
        <v>869</v>
      </c>
      <c r="B36" s="1155">
        <v>0</v>
      </c>
      <c r="C36" s="1155">
        <v>0</v>
      </c>
      <c r="D36" s="1156" t="s">
        <v>47</v>
      </c>
      <c r="E36" s="1156" t="s">
        <v>47</v>
      </c>
      <c r="F36" s="1156" t="s">
        <v>47</v>
      </c>
      <c r="G36" s="1156" t="s">
        <v>47</v>
      </c>
      <c r="H36" s="1156" t="s">
        <v>47</v>
      </c>
      <c r="I36" s="1156" t="s">
        <v>47</v>
      </c>
      <c r="J36" s="1156" t="s">
        <v>47</v>
      </c>
      <c r="K36" s="1156" t="s">
        <v>47</v>
      </c>
      <c r="L36" s="1156" t="s">
        <v>47</v>
      </c>
      <c r="M36" s="1156" t="s">
        <v>47</v>
      </c>
      <c r="N36" s="1156" t="s">
        <v>47</v>
      </c>
      <c r="O36" s="1157" t="s">
        <v>47</v>
      </c>
      <c r="P36" s="1158">
        <v>0</v>
      </c>
      <c r="Q36" s="597"/>
    </row>
    <row r="37" spans="1:17" s="145" customFormat="1" ht="15.95" customHeight="1">
      <c r="A37" s="1921" t="s">
        <v>52</v>
      </c>
      <c r="B37" s="1903"/>
      <c r="C37" s="1903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  <row r="38" spans="1:17" s="145" customFormat="1" ht="15.95" customHeight="1">
      <c r="A38" s="1921" t="s">
        <v>1446</v>
      </c>
      <c r="B38" s="1903"/>
      <c r="C38" s="1903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</row>
    <row r="39" spans="1:17" s="145" customFormat="1" ht="15.95" customHeight="1">
      <c r="A39" s="1921" t="s">
        <v>1447</v>
      </c>
      <c r="B39" s="1903"/>
      <c r="C39" s="1903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</row>
    <row r="40" spans="1:17" s="145" customFormat="1" ht="15.95" customHeight="1">
      <c r="A40" s="1921" t="s">
        <v>1448</v>
      </c>
      <c r="B40" s="1903"/>
      <c r="C40" s="1903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</row>
    <row r="41" spans="1:17" s="97" customFormat="1" ht="15.95" customHeight="1">
      <c r="A41" s="1921" t="s">
        <v>833</v>
      </c>
      <c r="B41" s="1923"/>
      <c r="C41" s="192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</row>
    <row r="42" spans="1:17">
      <c r="A42" s="857"/>
    </row>
    <row r="43" spans="1:17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7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7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7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7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7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2:16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2:16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</sheetData>
  <mergeCells count="1">
    <mergeCell ref="P3:P5"/>
  </mergeCells>
  <hyperlinks>
    <hyperlink ref="A1" location="Menu!A1" display="Return to Menu"/>
  </hyperlinks>
  <pageMargins left="0.74" right="0.5" top="0.63" bottom="0.75" header="0.54" footer="0.3"/>
  <pageSetup paperSize="9" scale="7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A64"/>
  <sheetViews>
    <sheetView view="pageBreakPreview" zoomScaleNormal="75" zoomScaleSheetLayoutView="100" workbookViewId="0">
      <pane xSplit="1" ySplit="5" topLeftCell="B32" activePane="bottomRight" state="frozen"/>
      <selection sqref="A1:H1"/>
      <selection pane="topRight" sqref="A1:H1"/>
      <selection pane="bottomLeft" sqref="A1:H1"/>
      <selection pane="bottomRight" activeCell="E43" sqref="E43"/>
    </sheetView>
  </sheetViews>
  <sheetFormatPr defaultRowHeight="15.75"/>
  <cols>
    <col min="1" max="1" width="14.42578125" style="623" customWidth="1"/>
    <col min="2" max="2" width="11.28515625" style="43" customWidth="1"/>
    <col min="3" max="3" width="16" style="43" customWidth="1"/>
    <col min="4" max="4" width="11.28515625" style="43" customWidth="1"/>
    <col min="5" max="5" width="8.7109375" style="43" customWidth="1"/>
    <col min="6" max="6" width="14.28515625" style="43" customWidth="1"/>
    <col min="7" max="7" width="15.7109375" style="43" customWidth="1"/>
    <col min="8" max="8" width="5.85546875" style="43" customWidth="1"/>
    <col min="9" max="9" width="10.28515625" style="43" bestFit="1" customWidth="1"/>
    <col min="10" max="10" width="18.140625" style="43" bestFit="1" customWidth="1"/>
    <col min="11" max="11" width="12.42578125" style="43" customWidth="1"/>
    <col min="12" max="12" width="7.85546875" style="43" bestFit="1" customWidth="1"/>
    <col min="13" max="14" width="14.7109375" style="43" bestFit="1" customWidth="1"/>
    <col min="15" max="15" width="9.140625" style="43"/>
    <col min="16" max="17" width="9.85546875" style="464" bestFit="1" customWidth="1"/>
    <col min="18" max="18" width="7.28515625" style="464" bestFit="1" customWidth="1"/>
    <col min="19" max="20" width="16" style="464" bestFit="1" customWidth="1"/>
    <col min="21" max="21" width="9.28515625" style="464" customWidth="1"/>
    <col min="22" max="23" width="11.5703125" style="464" bestFit="1" customWidth="1"/>
    <col min="24" max="24" width="9.85546875" style="464" bestFit="1" customWidth="1"/>
    <col min="25" max="25" width="7.28515625" style="464" bestFit="1" customWidth="1"/>
    <col min="26" max="27" width="16" style="464" bestFit="1" customWidth="1"/>
    <col min="28" max="36" width="9.140625" style="43"/>
    <col min="37" max="37" width="11" style="43" customWidth="1"/>
    <col min="38" max="16384" width="9.140625" style="43"/>
  </cols>
  <sheetData>
    <row r="1" spans="1:27" ht="26.25">
      <c r="A1" s="1736" t="s">
        <v>1407</v>
      </c>
    </row>
    <row r="2" spans="1:27" s="296" customFormat="1" ht="18" customHeight="1" thickBot="1">
      <c r="A2" s="616" t="s">
        <v>280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</row>
    <row r="3" spans="1:27" s="300" customFormat="1" ht="19.5" customHeight="1">
      <c r="A3" s="858"/>
      <c r="B3" s="1830" t="s">
        <v>281</v>
      </c>
      <c r="C3" s="1830"/>
      <c r="D3" s="1830"/>
      <c r="E3" s="1830"/>
      <c r="F3" s="1830"/>
      <c r="G3" s="1830"/>
      <c r="H3" s="299"/>
      <c r="I3" s="1830" t="s">
        <v>836</v>
      </c>
      <c r="J3" s="1830"/>
      <c r="K3" s="1830"/>
      <c r="L3" s="1830"/>
      <c r="M3" s="1830"/>
      <c r="N3" s="1831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</row>
    <row r="4" spans="1:27" s="300" customFormat="1" ht="15.75" customHeight="1">
      <c r="A4" s="859" t="s">
        <v>290</v>
      </c>
      <c r="B4" s="44"/>
      <c r="C4" s="1832" t="s">
        <v>837</v>
      </c>
      <c r="D4" s="1834" t="s">
        <v>1011</v>
      </c>
      <c r="E4" s="1834" t="s">
        <v>284</v>
      </c>
      <c r="F4" s="1836" t="s">
        <v>285</v>
      </c>
      <c r="G4" s="1836" t="s">
        <v>41</v>
      </c>
      <c r="H4" s="44"/>
      <c r="I4" s="44"/>
      <c r="J4" s="1838" t="s">
        <v>837</v>
      </c>
      <c r="K4" s="1834" t="s">
        <v>1011</v>
      </c>
      <c r="L4" s="1834" t="s">
        <v>284</v>
      </c>
      <c r="M4" s="1836" t="s">
        <v>285</v>
      </c>
      <c r="N4" s="1828" t="s">
        <v>41</v>
      </c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</row>
    <row r="5" spans="1:27" s="300" customFormat="1" ht="40.5" customHeight="1" thickBot="1">
      <c r="A5" s="860"/>
      <c r="B5" s="45" t="s">
        <v>283</v>
      </c>
      <c r="C5" s="1833"/>
      <c r="D5" s="1835"/>
      <c r="E5" s="1835"/>
      <c r="F5" s="1837"/>
      <c r="G5" s="1837"/>
      <c r="H5" s="45"/>
      <c r="I5" s="45" t="s">
        <v>286</v>
      </c>
      <c r="J5" s="1833"/>
      <c r="K5" s="1835"/>
      <c r="L5" s="1835"/>
      <c r="M5" s="1837"/>
      <c r="N5" s="1829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</row>
    <row r="6" spans="1:27" ht="15.95" customHeight="1">
      <c r="A6" s="859">
        <v>1981</v>
      </c>
      <c r="B6" s="46">
        <v>118</v>
      </c>
      <c r="C6" s="48">
        <v>10081</v>
      </c>
      <c r="D6" s="48"/>
      <c r="E6" s="48"/>
      <c r="F6" s="46" t="s">
        <v>47</v>
      </c>
      <c r="G6" s="46">
        <v>10199</v>
      </c>
      <c r="H6" s="47"/>
      <c r="I6" s="47">
        <v>298.7</v>
      </c>
      <c r="J6" s="49">
        <v>6.1</v>
      </c>
      <c r="K6" s="49"/>
      <c r="L6" s="49"/>
      <c r="M6" s="47" t="s">
        <v>47</v>
      </c>
      <c r="N6" s="1396">
        <v>304.8</v>
      </c>
    </row>
    <row r="7" spans="1:27" ht="15.95" customHeight="1">
      <c r="A7" s="859">
        <v>1982</v>
      </c>
      <c r="B7" s="46">
        <v>184</v>
      </c>
      <c r="C7" s="48">
        <v>9830</v>
      </c>
      <c r="D7" s="48"/>
      <c r="E7" s="48"/>
      <c r="F7" s="46" t="s">
        <v>47</v>
      </c>
      <c r="G7" s="46">
        <v>10014</v>
      </c>
      <c r="H7" s="47"/>
      <c r="I7" s="47">
        <v>207</v>
      </c>
      <c r="J7" s="49">
        <v>8</v>
      </c>
      <c r="K7" s="49"/>
      <c r="L7" s="49"/>
      <c r="M7" s="47" t="s">
        <v>47</v>
      </c>
      <c r="N7" s="1396">
        <v>215</v>
      </c>
    </row>
    <row r="8" spans="1:27" ht="15.95" customHeight="1">
      <c r="A8" s="859">
        <v>1983</v>
      </c>
      <c r="B8" s="46">
        <v>292</v>
      </c>
      <c r="C8" s="48">
        <v>11633</v>
      </c>
      <c r="D8" s="48"/>
      <c r="E8" s="48"/>
      <c r="F8" s="46" t="s">
        <v>47</v>
      </c>
      <c r="G8" s="46">
        <v>11925</v>
      </c>
      <c r="H8" s="47"/>
      <c r="I8" s="47">
        <v>384.8</v>
      </c>
      <c r="J8" s="49">
        <v>13.1</v>
      </c>
      <c r="K8" s="49"/>
      <c r="L8" s="49"/>
      <c r="M8" s="47" t="s">
        <v>47</v>
      </c>
      <c r="N8" s="1396">
        <v>397.90000000000003</v>
      </c>
    </row>
    <row r="9" spans="1:27" ht="15.95" customHeight="1">
      <c r="A9" s="859">
        <v>1984</v>
      </c>
      <c r="B9" s="46">
        <v>194</v>
      </c>
      <c r="C9" s="48">
        <v>17250</v>
      </c>
      <c r="D9" s="48"/>
      <c r="E9" s="48"/>
      <c r="F9" s="46" t="s">
        <v>47</v>
      </c>
      <c r="G9" s="46">
        <v>17444</v>
      </c>
      <c r="H9" s="47"/>
      <c r="I9" s="47">
        <v>240.9</v>
      </c>
      <c r="J9" s="49">
        <v>15.6</v>
      </c>
      <c r="K9" s="49"/>
      <c r="L9" s="49"/>
      <c r="M9" s="47" t="s">
        <v>47</v>
      </c>
      <c r="N9" s="1396">
        <v>256.5</v>
      </c>
    </row>
    <row r="10" spans="1:27" ht="15.95" customHeight="1">
      <c r="A10" s="859">
        <v>1985</v>
      </c>
      <c r="B10" s="46">
        <v>340</v>
      </c>
      <c r="C10" s="48">
        <v>23231</v>
      </c>
      <c r="D10" s="48"/>
      <c r="E10" s="48"/>
      <c r="F10" s="46" t="s">
        <v>47</v>
      </c>
      <c r="G10" s="46">
        <v>23571</v>
      </c>
      <c r="H10" s="47"/>
      <c r="I10" s="47">
        <v>295.3</v>
      </c>
      <c r="J10" s="49">
        <v>21.3</v>
      </c>
      <c r="K10" s="49"/>
      <c r="L10" s="49"/>
      <c r="M10" s="47" t="s">
        <v>47</v>
      </c>
      <c r="N10" s="1396">
        <v>316.60000000000002</v>
      </c>
    </row>
    <row r="11" spans="1:27" ht="15.95" customHeight="1">
      <c r="A11" s="859">
        <v>1986</v>
      </c>
      <c r="B11" s="46">
        <v>270</v>
      </c>
      <c r="C11" s="48">
        <v>27448</v>
      </c>
      <c r="D11" s="48"/>
      <c r="E11" s="48"/>
      <c r="F11" s="46" t="s">
        <v>47</v>
      </c>
      <c r="G11" s="46">
        <v>27718</v>
      </c>
      <c r="H11" s="47"/>
      <c r="I11" s="47">
        <v>477.6</v>
      </c>
      <c r="J11" s="49">
        <v>20.3</v>
      </c>
      <c r="K11" s="49"/>
      <c r="L11" s="49"/>
      <c r="M11" s="47" t="s">
        <v>47</v>
      </c>
      <c r="N11" s="1396">
        <v>497.90000000000003</v>
      </c>
    </row>
    <row r="12" spans="1:27" ht="15.95" customHeight="1">
      <c r="A12" s="859">
        <v>1987</v>
      </c>
      <c r="B12" s="46">
        <v>294</v>
      </c>
      <c r="C12" s="48">
        <v>42</v>
      </c>
      <c r="D12" s="48"/>
      <c r="E12" s="48"/>
      <c r="F12" s="48">
        <v>20189</v>
      </c>
      <c r="G12" s="46">
        <v>20525</v>
      </c>
      <c r="H12" s="47"/>
      <c r="I12" s="47">
        <v>340</v>
      </c>
      <c r="J12" s="49">
        <v>42.4</v>
      </c>
      <c r="K12" s="49"/>
      <c r="L12" s="49"/>
      <c r="M12" s="47" t="s">
        <v>47</v>
      </c>
      <c r="N12" s="1396">
        <v>382.4</v>
      </c>
    </row>
    <row r="13" spans="1:27" ht="15.95" customHeight="1">
      <c r="A13" s="859">
        <v>1988</v>
      </c>
      <c r="B13" s="46">
        <v>100</v>
      </c>
      <c r="C13" s="62" t="s">
        <v>47</v>
      </c>
      <c r="D13" s="46"/>
      <c r="E13" s="46"/>
      <c r="F13" s="48">
        <v>21460</v>
      </c>
      <c r="G13" s="46">
        <v>21560</v>
      </c>
      <c r="H13" s="47"/>
      <c r="I13" s="47">
        <v>215.8</v>
      </c>
      <c r="J13" s="49">
        <v>9.6999999999999993</v>
      </c>
      <c r="K13" s="49"/>
      <c r="L13" s="49"/>
      <c r="M13" s="49">
        <v>624.79999999999995</v>
      </c>
      <c r="N13" s="1396">
        <v>850.3</v>
      </c>
    </row>
    <row r="14" spans="1:27" ht="15.95" customHeight="1">
      <c r="A14" s="859">
        <v>1989</v>
      </c>
      <c r="B14" s="46">
        <v>171</v>
      </c>
      <c r="C14" s="62" t="s">
        <v>47</v>
      </c>
      <c r="D14" s="46"/>
      <c r="E14" s="46"/>
      <c r="F14" s="48">
        <v>33273</v>
      </c>
      <c r="G14" s="46">
        <v>33444</v>
      </c>
      <c r="H14" s="47"/>
      <c r="I14" s="47">
        <v>582.4</v>
      </c>
      <c r="J14" s="49">
        <v>0</v>
      </c>
      <c r="K14" s="49"/>
      <c r="L14" s="49"/>
      <c r="M14" s="49">
        <v>27.9</v>
      </c>
      <c r="N14" s="1396">
        <v>610.29999999999995</v>
      </c>
    </row>
    <row r="15" spans="1:27" ht="15.95" customHeight="1">
      <c r="A15" s="859">
        <v>1990</v>
      </c>
      <c r="B15" s="46">
        <v>118</v>
      </c>
      <c r="C15" s="48">
        <v>49</v>
      </c>
      <c r="D15" s="48"/>
      <c r="E15" s="48"/>
      <c r="F15" s="48">
        <v>39103</v>
      </c>
      <c r="G15" s="46">
        <v>39270</v>
      </c>
      <c r="H15" s="47"/>
      <c r="I15" s="47">
        <v>124.3</v>
      </c>
      <c r="J15" s="49">
        <v>34.200000000000003</v>
      </c>
      <c r="K15" s="49"/>
      <c r="L15" s="49"/>
      <c r="M15" s="49">
        <v>66.900000000000006</v>
      </c>
      <c r="N15" s="1396">
        <v>225.4</v>
      </c>
    </row>
    <row r="16" spans="1:27" ht="15.95" customHeight="1">
      <c r="A16" s="859">
        <v>1991</v>
      </c>
      <c r="B16" s="46">
        <v>45</v>
      </c>
      <c r="C16" s="48">
        <v>9</v>
      </c>
      <c r="D16" s="48"/>
      <c r="E16" s="48"/>
      <c r="F16" s="48">
        <v>41716</v>
      </c>
      <c r="G16" s="46">
        <v>41770</v>
      </c>
      <c r="H16" s="47"/>
      <c r="I16" s="47">
        <v>92.7</v>
      </c>
      <c r="J16" s="49">
        <v>6</v>
      </c>
      <c r="K16" s="49"/>
      <c r="L16" s="49"/>
      <c r="M16" s="49">
        <v>143.4</v>
      </c>
      <c r="N16" s="1396">
        <v>242.10000000000002</v>
      </c>
    </row>
    <row r="17" spans="1:18" ht="15.95" customHeight="1">
      <c r="A17" s="859">
        <v>1992</v>
      </c>
      <c r="B17" s="46">
        <v>71</v>
      </c>
      <c r="C17" s="48">
        <v>14</v>
      </c>
      <c r="D17" s="48"/>
      <c r="E17" s="48"/>
      <c r="F17" s="48">
        <v>48944</v>
      </c>
      <c r="G17" s="46">
        <v>49029</v>
      </c>
      <c r="H17" s="47"/>
      <c r="I17" s="47">
        <v>85</v>
      </c>
      <c r="J17" s="49">
        <v>6.7</v>
      </c>
      <c r="K17" s="49"/>
      <c r="L17" s="49"/>
      <c r="M17" s="49">
        <v>400</v>
      </c>
      <c r="N17" s="1396">
        <v>491.7</v>
      </c>
    </row>
    <row r="18" spans="1:18" ht="15.95" customHeight="1">
      <c r="A18" s="859">
        <v>1993</v>
      </c>
      <c r="B18" s="46">
        <v>39</v>
      </c>
      <c r="C18" s="48">
        <v>28</v>
      </c>
      <c r="D18" s="48"/>
      <c r="E18" s="48"/>
      <c r="F18" s="48">
        <v>40331</v>
      </c>
      <c r="G18" s="46">
        <v>40398</v>
      </c>
      <c r="H18" s="47"/>
      <c r="I18" s="47">
        <v>84.7</v>
      </c>
      <c r="J18" s="49">
        <v>263.5</v>
      </c>
      <c r="K18" s="49"/>
      <c r="L18" s="49"/>
      <c r="M18" s="49">
        <v>456.2</v>
      </c>
      <c r="N18" s="1396">
        <v>804.4</v>
      </c>
      <c r="Q18" s="62"/>
    </row>
    <row r="19" spans="1:18" ht="15.95" customHeight="1">
      <c r="A19" s="859">
        <v>1994</v>
      </c>
      <c r="B19" s="46">
        <v>16</v>
      </c>
      <c r="C19" s="48">
        <v>48</v>
      </c>
      <c r="D19" s="48"/>
      <c r="E19" s="48"/>
      <c r="F19" s="48">
        <v>42010</v>
      </c>
      <c r="G19" s="46">
        <v>42074</v>
      </c>
      <c r="H19" s="47"/>
      <c r="I19" s="47">
        <v>15.2</v>
      </c>
      <c r="J19" s="49">
        <v>177.1</v>
      </c>
      <c r="K19" s="49"/>
      <c r="L19" s="49"/>
      <c r="M19" s="49">
        <v>793.6</v>
      </c>
      <c r="N19" s="1396">
        <v>985.9</v>
      </c>
      <c r="Q19" s="62"/>
    </row>
    <row r="20" spans="1:18" ht="15.95" customHeight="1">
      <c r="A20" s="859">
        <v>1995</v>
      </c>
      <c r="B20" s="1159">
        <v>0</v>
      </c>
      <c r="C20" s="48">
        <v>15</v>
      </c>
      <c r="D20" s="48"/>
      <c r="E20" s="48"/>
      <c r="F20" s="48">
        <v>49549</v>
      </c>
      <c r="G20" s="46">
        <v>49564</v>
      </c>
      <c r="H20" s="47"/>
      <c r="I20" s="1159">
        <v>0</v>
      </c>
      <c r="J20" s="49">
        <v>50.8</v>
      </c>
      <c r="K20" s="49"/>
      <c r="L20" s="49"/>
      <c r="M20" s="49">
        <v>1788</v>
      </c>
      <c r="N20" s="1396">
        <v>1838.8</v>
      </c>
      <c r="Q20" s="62"/>
    </row>
    <row r="21" spans="1:18" ht="15.95" customHeight="1">
      <c r="A21" s="859">
        <v>1996</v>
      </c>
      <c r="B21" s="46">
        <v>11</v>
      </c>
      <c r="C21" s="48">
        <v>15</v>
      </c>
      <c r="D21" s="48"/>
      <c r="E21" s="48"/>
      <c r="F21" s="48">
        <v>49489</v>
      </c>
      <c r="G21" s="46">
        <v>49515</v>
      </c>
      <c r="H21" s="47"/>
      <c r="I21" s="47">
        <v>12</v>
      </c>
      <c r="J21" s="49">
        <v>50.8</v>
      </c>
      <c r="K21" s="49"/>
      <c r="L21" s="49"/>
      <c r="M21" s="49">
        <v>6916.8</v>
      </c>
      <c r="N21" s="1396">
        <v>6979.6</v>
      </c>
      <c r="Q21" s="62"/>
    </row>
    <row r="22" spans="1:18" ht="15.95" customHeight="1">
      <c r="A22" s="859">
        <v>1997</v>
      </c>
      <c r="B22" s="46">
        <v>6</v>
      </c>
      <c r="C22" s="48">
        <v>5</v>
      </c>
      <c r="D22" s="48"/>
      <c r="E22" s="48"/>
      <c r="F22" s="48">
        <v>78078</v>
      </c>
      <c r="G22" s="46">
        <v>78089</v>
      </c>
      <c r="H22" s="47"/>
      <c r="I22" s="47">
        <v>72.599999999999994</v>
      </c>
      <c r="J22" s="49">
        <v>35.299999999999997</v>
      </c>
      <c r="K22" s="49"/>
      <c r="L22" s="49"/>
      <c r="M22" s="49">
        <v>10222.6</v>
      </c>
      <c r="N22" s="1396">
        <v>10330.5</v>
      </c>
      <c r="Q22" s="62"/>
    </row>
    <row r="23" spans="1:18" ht="15.95" customHeight="1">
      <c r="A23" s="859">
        <v>1998</v>
      </c>
      <c r="B23" s="46">
        <v>1</v>
      </c>
      <c r="C23" s="48">
        <v>3</v>
      </c>
      <c r="D23" s="48"/>
      <c r="E23" s="48"/>
      <c r="F23" s="48">
        <v>84931</v>
      </c>
      <c r="G23" s="46">
        <v>84935</v>
      </c>
      <c r="H23" s="47"/>
      <c r="I23" s="47">
        <v>15.6</v>
      </c>
      <c r="J23" s="49">
        <v>0.2</v>
      </c>
      <c r="K23" s="49"/>
      <c r="L23" s="49"/>
      <c r="M23" s="49">
        <v>13555.3</v>
      </c>
      <c r="N23" s="1396">
        <v>13571.099999999999</v>
      </c>
    </row>
    <row r="24" spans="1:18" ht="15.95" customHeight="1">
      <c r="A24" s="859">
        <v>1999</v>
      </c>
      <c r="B24" s="46">
        <v>4</v>
      </c>
      <c r="C24" s="1159">
        <v>0</v>
      </c>
      <c r="D24" s="50"/>
      <c r="E24" s="50"/>
      <c r="F24" s="50">
        <v>123505</v>
      </c>
      <c r="G24" s="46">
        <v>123509</v>
      </c>
      <c r="H24" s="47"/>
      <c r="I24" s="47">
        <v>0.8</v>
      </c>
      <c r="J24" s="1159">
        <v>0</v>
      </c>
      <c r="K24" s="49"/>
      <c r="L24" s="49"/>
      <c r="M24" s="49">
        <v>14071.2</v>
      </c>
      <c r="N24" s="1396">
        <v>14072</v>
      </c>
    </row>
    <row r="25" spans="1:18" ht="15.95" customHeight="1">
      <c r="A25" s="859">
        <v>2000</v>
      </c>
      <c r="B25" s="51">
        <v>8</v>
      </c>
      <c r="C25" s="1159">
        <v>0</v>
      </c>
      <c r="D25" s="52"/>
      <c r="E25" s="52"/>
      <c r="F25" s="52">
        <v>256515</v>
      </c>
      <c r="G25" s="46">
        <v>256523</v>
      </c>
      <c r="H25" s="47"/>
      <c r="I25" s="53">
        <v>8.1</v>
      </c>
      <c r="J25" s="1159">
        <v>0</v>
      </c>
      <c r="K25" s="54"/>
      <c r="L25" s="54"/>
      <c r="M25" s="54">
        <v>28145</v>
      </c>
      <c r="N25" s="1396">
        <v>28153.1</v>
      </c>
      <c r="Q25" s="465"/>
      <c r="R25" s="465"/>
    </row>
    <row r="26" spans="1:18" ht="15.95" customHeight="1">
      <c r="A26" s="859">
        <v>2001</v>
      </c>
      <c r="B26" s="55">
        <v>14</v>
      </c>
      <c r="C26" s="1159">
        <v>0</v>
      </c>
      <c r="D26" s="52"/>
      <c r="E26" s="52"/>
      <c r="F26" s="52">
        <v>426149</v>
      </c>
      <c r="G26" s="46">
        <v>426163</v>
      </c>
      <c r="H26" s="47"/>
      <c r="I26" s="56">
        <v>35.6</v>
      </c>
      <c r="J26" s="1159">
        <v>0</v>
      </c>
      <c r="K26" s="57"/>
      <c r="L26" s="57"/>
      <c r="M26" s="57">
        <v>57648.2</v>
      </c>
      <c r="N26" s="1396">
        <v>57683.799999999996</v>
      </c>
    </row>
    <row r="27" spans="1:18" ht="15.95" customHeight="1">
      <c r="A27" s="859">
        <v>2002</v>
      </c>
      <c r="B27" s="59">
        <v>3</v>
      </c>
      <c r="C27" s="1159">
        <v>0</v>
      </c>
      <c r="D27" s="59"/>
      <c r="E27" s="59"/>
      <c r="F27" s="59">
        <v>451847</v>
      </c>
      <c r="G27" s="46">
        <v>451850</v>
      </c>
      <c r="H27" s="47"/>
      <c r="I27" s="57">
        <v>2.2999999999999998</v>
      </c>
      <c r="J27" s="49">
        <v>0.3</v>
      </c>
      <c r="K27" s="49"/>
      <c r="L27" s="49"/>
      <c r="M27" s="57">
        <v>59404.1</v>
      </c>
      <c r="N27" s="1396">
        <v>59406.7</v>
      </c>
    </row>
    <row r="28" spans="1:18" ht="15.95" customHeight="1">
      <c r="A28" s="859">
        <v>2003</v>
      </c>
      <c r="B28" s="59">
        <v>1</v>
      </c>
      <c r="C28" s="59">
        <v>19</v>
      </c>
      <c r="D28" s="59"/>
      <c r="E28" s="59"/>
      <c r="F28" s="59">
        <v>621697</v>
      </c>
      <c r="G28" s="46">
        <v>621717</v>
      </c>
      <c r="H28" s="47"/>
      <c r="I28" s="57">
        <v>3</v>
      </c>
      <c r="J28" s="57">
        <v>6517.1</v>
      </c>
      <c r="K28" s="57"/>
      <c r="L28" s="57"/>
      <c r="M28" s="57">
        <v>113882.5</v>
      </c>
      <c r="N28" s="1396">
        <v>120402.6</v>
      </c>
    </row>
    <row r="29" spans="1:18" ht="15.95" customHeight="1">
      <c r="A29" s="859">
        <v>2004</v>
      </c>
      <c r="B29" s="55">
        <v>3</v>
      </c>
      <c r="C29" s="59">
        <v>13</v>
      </c>
      <c r="D29" s="59"/>
      <c r="E29" s="59"/>
      <c r="F29" s="52">
        <v>973510</v>
      </c>
      <c r="G29" s="60">
        <v>973526</v>
      </c>
      <c r="H29" s="61"/>
      <c r="I29" s="62">
        <v>317.5</v>
      </c>
      <c r="J29" s="63">
        <v>1730</v>
      </c>
      <c r="K29" s="63"/>
      <c r="L29" s="63"/>
      <c r="M29" s="57">
        <v>223772.5</v>
      </c>
      <c r="N29" s="1396">
        <v>225820</v>
      </c>
    </row>
    <row r="30" spans="1:18" ht="15.95" customHeight="1">
      <c r="A30" s="861">
        <v>2005</v>
      </c>
      <c r="B30" s="59">
        <v>4.4000000000000004</v>
      </c>
      <c r="C30" s="59">
        <v>19.2</v>
      </c>
      <c r="D30" s="59"/>
      <c r="E30" s="59"/>
      <c r="F30" s="52">
        <v>1021943</v>
      </c>
      <c r="G30" s="52">
        <v>1021966.6</v>
      </c>
      <c r="H30" s="63"/>
      <c r="I30" s="63">
        <v>7319.9</v>
      </c>
      <c r="J30" s="63">
        <v>932.8</v>
      </c>
      <c r="K30" s="63"/>
      <c r="L30" s="63"/>
      <c r="M30" s="57">
        <v>254683.1</v>
      </c>
      <c r="N30" s="1396">
        <v>262935.8</v>
      </c>
    </row>
    <row r="31" spans="1:18" ht="15.95" customHeight="1">
      <c r="A31" s="859">
        <v>2006</v>
      </c>
      <c r="B31" s="55">
        <v>5</v>
      </c>
      <c r="C31" s="55">
        <v>1</v>
      </c>
      <c r="D31" s="55"/>
      <c r="E31" s="55"/>
      <c r="F31" s="65">
        <v>1367948</v>
      </c>
      <c r="G31" s="65">
        <v>1367954</v>
      </c>
      <c r="H31" s="62"/>
      <c r="I31" s="62">
        <v>1593</v>
      </c>
      <c r="J31" s="62">
        <v>72</v>
      </c>
      <c r="K31" s="62"/>
      <c r="L31" s="62"/>
      <c r="M31" s="57">
        <v>468588.4</v>
      </c>
      <c r="N31" s="1396">
        <v>470253.4</v>
      </c>
    </row>
    <row r="32" spans="1:18" ht="15.95" customHeight="1">
      <c r="A32" s="859">
        <v>2007</v>
      </c>
      <c r="B32" s="63">
        <v>0</v>
      </c>
      <c r="C32" s="65">
        <v>37</v>
      </c>
      <c r="D32" s="65"/>
      <c r="E32" s="65"/>
      <c r="F32" s="65">
        <v>2614983</v>
      </c>
      <c r="G32" s="65">
        <v>2615020</v>
      </c>
      <c r="H32" s="66"/>
      <c r="I32" s="62">
        <v>0</v>
      </c>
      <c r="J32" s="62">
        <v>1136.5</v>
      </c>
      <c r="K32" s="62"/>
      <c r="L32" s="62"/>
      <c r="M32" s="57">
        <v>1074883.8999999999</v>
      </c>
      <c r="N32" s="1396">
        <v>1076020.3999999999</v>
      </c>
    </row>
    <row r="33" spans="1:27" ht="15.95" customHeight="1">
      <c r="A33" s="859">
        <v>2008</v>
      </c>
      <c r="B33" s="63">
        <v>0</v>
      </c>
      <c r="C33" s="65">
        <v>138</v>
      </c>
      <c r="D33" s="65"/>
      <c r="E33" s="65"/>
      <c r="F33" s="65">
        <v>3535493</v>
      </c>
      <c r="G33" s="65">
        <v>3535631</v>
      </c>
      <c r="H33" s="66"/>
      <c r="I33" s="62">
        <v>1</v>
      </c>
      <c r="J33" s="62">
        <v>3528.9</v>
      </c>
      <c r="K33" s="62"/>
      <c r="L33" s="62"/>
      <c r="M33" s="57">
        <v>1675613.8</v>
      </c>
      <c r="N33" s="1396">
        <v>1679143.7</v>
      </c>
    </row>
    <row r="34" spans="1:27" ht="15.95" customHeight="1">
      <c r="A34" s="859">
        <v>2009</v>
      </c>
      <c r="B34" s="63">
        <v>0</v>
      </c>
      <c r="C34" s="65">
        <v>15</v>
      </c>
      <c r="D34" s="65">
        <v>1043</v>
      </c>
      <c r="E34" s="65">
        <v>1</v>
      </c>
      <c r="F34" s="65">
        <v>1738306</v>
      </c>
      <c r="G34" s="65">
        <v>1739365</v>
      </c>
      <c r="H34" s="66"/>
      <c r="I34" s="62">
        <v>0</v>
      </c>
      <c r="J34" s="62">
        <v>412.8</v>
      </c>
      <c r="K34" s="62">
        <v>1372.2577372399999</v>
      </c>
      <c r="L34" s="62">
        <v>0.11953</v>
      </c>
      <c r="M34" s="57">
        <v>683932.11096368008</v>
      </c>
      <c r="N34" s="1396">
        <v>685717.28823092009</v>
      </c>
    </row>
    <row r="35" spans="1:27" ht="15.95" customHeight="1">
      <c r="A35" s="859">
        <v>2010</v>
      </c>
      <c r="B35" s="65">
        <v>5</v>
      </c>
      <c r="C35" s="62">
        <v>0</v>
      </c>
      <c r="D35" s="65">
        <v>1182</v>
      </c>
      <c r="E35" s="65">
        <v>2</v>
      </c>
      <c r="F35" s="65">
        <v>1924125</v>
      </c>
      <c r="G35" s="65">
        <v>1925314</v>
      </c>
      <c r="H35" s="66"/>
      <c r="I35" s="62">
        <v>14.14</v>
      </c>
      <c r="J35" s="62">
        <v>0</v>
      </c>
      <c r="K35" s="62">
        <v>702.52529439099999</v>
      </c>
      <c r="L35" s="1159">
        <v>0</v>
      </c>
      <c r="M35" s="57">
        <v>799194.3</v>
      </c>
      <c r="N35" s="1396">
        <v>799910.95</v>
      </c>
    </row>
    <row r="36" spans="1:27" ht="15.95" customHeight="1">
      <c r="A36" s="859">
        <v>2011</v>
      </c>
      <c r="B36" s="63">
        <v>0</v>
      </c>
      <c r="C36" s="65">
        <v>33</v>
      </c>
      <c r="D36" s="65">
        <v>253</v>
      </c>
      <c r="E36" s="1159">
        <v>0</v>
      </c>
      <c r="F36" s="65">
        <v>1235181</v>
      </c>
      <c r="G36" s="65">
        <v>1235467</v>
      </c>
      <c r="H36" s="66"/>
      <c r="I36" s="62">
        <v>0</v>
      </c>
      <c r="J36" s="62">
        <v>17.12</v>
      </c>
      <c r="K36" s="62">
        <v>154.66999999999999</v>
      </c>
      <c r="L36" s="1159">
        <v>0</v>
      </c>
      <c r="M36" s="57">
        <v>638753.91</v>
      </c>
      <c r="N36" s="1396">
        <v>638925.69999999995</v>
      </c>
    </row>
    <row r="37" spans="1:27" ht="15.95" customHeight="1">
      <c r="A37" s="859">
        <v>2012</v>
      </c>
      <c r="B37" s="65">
        <v>44</v>
      </c>
      <c r="C37" s="62">
        <v>0</v>
      </c>
      <c r="D37" s="65">
        <v>196</v>
      </c>
      <c r="E37" s="65">
        <v>2</v>
      </c>
      <c r="F37" s="65">
        <v>1146932</v>
      </c>
      <c r="G37" s="65">
        <v>1147174</v>
      </c>
      <c r="H37" s="66"/>
      <c r="I37" s="62">
        <v>7.1928884999999996</v>
      </c>
      <c r="J37" s="62">
        <v>0</v>
      </c>
      <c r="K37" s="62">
        <v>4.6446890099999996</v>
      </c>
      <c r="L37" s="62">
        <v>1.0464100000000001</v>
      </c>
      <c r="M37" s="57">
        <v>808420.61549929995</v>
      </c>
      <c r="N37" s="1396">
        <v>808991.41993149987</v>
      </c>
    </row>
    <row r="38" spans="1:27" ht="15.95" customHeight="1">
      <c r="A38" s="859">
        <v>2013</v>
      </c>
      <c r="B38" s="65">
        <v>1155</v>
      </c>
      <c r="C38" s="62">
        <v>0</v>
      </c>
      <c r="D38" s="65">
        <v>924</v>
      </c>
      <c r="E38" s="65">
        <v>82</v>
      </c>
      <c r="F38" s="65">
        <v>3222478</v>
      </c>
      <c r="G38" s="65">
        <v>3224639</v>
      </c>
      <c r="H38" s="66"/>
      <c r="I38" s="62">
        <v>292.33999999999997</v>
      </c>
      <c r="J38" s="62">
        <v>0</v>
      </c>
      <c r="K38" s="62">
        <v>61.14</v>
      </c>
      <c r="L38" s="62">
        <v>23.06</v>
      </c>
      <c r="M38" s="57">
        <v>2350499.1599999997</v>
      </c>
      <c r="N38" s="1396">
        <v>2350875.6999999997</v>
      </c>
    </row>
    <row r="39" spans="1:27" ht="15.95" customHeight="1">
      <c r="A39" s="1609">
        <v>2014</v>
      </c>
      <c r="B39" s="65">
        <v>200</v>
      </c>
      <c r="C39" s="62">
        <v>0</v>
      </c>
      <c r="D39" s="65">
        <v>0</v>
      </c>
      <c r="E39" s="65">
        <v>0</v>
      </c>
      <c r="F39" s="65">
        <v>1211069</v>
      </c>
      <c r="G39" s="65">
        <v>1211269</v>
      </c>
      <c r="H39" s="66"/>
      <c r="I39" s="62">
        <v>306.99</v>
      </c>
      <c r="J39" s="62">
        <v>0</v>
      </c>
      <c r="K39" s="62">
        <v>0</v>
      </c>
      <c r="L39" s="62">
        <v>0</v>
      </c>
      <c r="M39" s="57">
        <v>1334476.1399999999</v>
      </c>
      <c r="N39" s="1396">
        <v>1334783.1299999999</v>
      </c>
    </row>
    <row r="40" spans="1:27" ht="15.95" customHeight="1" thickBot="1">
      <c r="A40" s="1281" t="s">
        <v>1275</v>
      </c>
      <c r="B40" s="67">
        <v>127</v>
      </c>
      <c r="C40" s="69">
        <v>0</v>
      </c>
      <c r="D40" s="67">
        <v>0</v>
      </c>
      <c r="E40" s="67">
        <v>6</v>
      </c>
      <c r="F40" s="67">
        <v>955517</v>
      </c>
      <c r="G40" s="67">
        <v>955650</v>
      </c>
      <c r="H40" s="68"/>
      <c r="I40" s="69">
        <v>382.61056633000004</v>
      </c>
      <c r="J40" s="69">
        <v>0</v>
      </c>
      <c r="K40" s="69">
        <v>0</v>
      </c>
      <c r="L40" s="69">
        <v>58.487534060000002</v>
      </c>
      <c r="M40" s="511">
        <v>960780.41130162007</v>
      </c>
      <c r="N40" s="1610">
        <v>961221.50940201012</v>
      </c>
    </row>
    <row r="41" spans="1:27" s="302" customFormat="1" ht="15.95" customHeight="1">
      <c r="A41" s="1921" t="s">
        <v>287</v>
      </c>
      <c r="B41" s="1924"/>
      <c r="C41" s="410"/>
      <c r="D41" s="410"/>
      <c r="E41" s="410"/>
      <c r="F41" s="410"/>
      <c r="G41" s="410"/>
      <c r="H41" s="411"/>
      <c r="I41" s="412"/>
      <c r="J41" s="412"/>
      <c r="K41" s="412"/>
      <c r="L41" s="412"/>
      <c r="M41" s="412"/>
      <c r="N41" s="412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  <c r="Z41" s="468"/>
      <c r="AA41" s="468"/>
    </row>
    <row r="42" spans="1:27" s="302" customFormat="1" ht="15.95" customHeight="1">
      <c r="A42" s="1921" t="s">
        <v>288</v>
      </c>
      <c r="B42" s="1925"/>
      <c r="O42" s="468"/>
      <c r="P42" s="468"/>
      <c r="Q42" s="468"/>
      <c r="R42" s="468"/>
      <c r="S42" s="468"/>
      <c r="T42" s="468"/>
      <c r="U42" s="468"/>
      <c r="V42" s="468"/>
      <c r="W42" s="468"/>
      <c r="X42" s="468"/>
      <c r="Y42" s="468"/>
      <c r="Z42" s="468"/>
      <c r="AA42" s="468"/>
    </row>
    <row r="43" spans="1:27" s="302" customFormat="1" ht="15.95" customHeight="1">
      <c r="A43" s="1926" t="s">
        <v>1449</v>
      </c>
      <c r="B43" s="1925"/>
      <c r="O43" s="468"/>
      <c r="P43" s="468"/>
      <c r="Q43" s="468"/>
      <c r="R43" s="468"/>
      <c r="S43" s="468"/>
      <c r="T43" s="468"/>
      <c r="U43" s="468"/>
      <c r="V43" s="468"/>
      <c r="W43" s="468"/>
      <c r="X43" s="468"/>
      <c r="Y43" s="468"/>
      <c r="Z43" s="468"/>
      <c r="AA43" s="468"/>
    </row>
    <row r="44" spans="1:27" s="302" customFormat="1" ht="15.95" customHeight="1">
      <c r="A44" s="1921" t="s">
        <v>289</v>
      </c>
      <c r="B44" s="1927"/>
      <c r="C44" s="413"/>
      <c r="D44" s="413"/>
      <c r="E44" s="413"/>
      <c r="F44" s="413"/>
      <c r="O44" s="468"/>
      <c r="P44" s="468"/>
      <c r="Q44" s="468"/>
      <c r="R44" s="468"/>
      <c r="S44" s="468"/>
      <c r="T44" s="468"/>
      <c r="U44" s="468"/>
      <c r="V44" s="468"/>
      <c r="W44" s="468"/>
      <c r="X44" s="468"/>
      <c r="Y44" s="468"/>
      <c r="Z44" s="468"/>
      <c r="AA44" s="468"/>
    </row>
    <row r="45" spans="1:27" s="302" customFormat="1" ht="12.75">
      <c r="A45" s="1928" t="s">
        <v>872</v>
      </c>
      <c r="B45" s="1925"/>
      <c r="M45" s="414"/>
      <c r="O45" s="468"/>
      <c r="P45" s="468"/>
      <c r="Q45" s="468"/>
      <c r="R45" s="468"/>
      <c r="S45" s="468"/>
      <c r="T45" s="468"/>
      <c r="U45" s="468"/>
      <c r="V45" s="468"/>
      <c r="W45" s="468"/>
      <c r="X45" s="468"/>
      <c r="Y45" s="468"/>
      <c r="Z45" s="468"/>
      <c r="AA45" s="468"/>
    </row>
    <row r="46" spans="1:27">
      <c r="O46" s="468"/>
      <c r="P46" s="468"/>
      <c r="Q46" s="468"/>
      <c r="R46" s="468"/>
      <c r="S46" s="468"/>
      <c r="T46" s="468"/>
      <c r="U46" s="468"/>
      <c r="V46" s="468"/>
      <c r="W46" s="468"/>
      <c r="X46" s="468"/>
      <c r="Y46" s="468"/>
      <c r="Z46" s="468"/>
      <c r="AA46" s="468"/>
    </row>
    <row r="47" spans="1:27">
      <c r="O47" s="468"/>
      <c r="P47" s="468"/>
      <c r="Q47" s="468"/>
      <c r="R47" s="468"/>
      <c r="S47" s="468"/>
      <c r="T47" s="468"/>
      <c r="U47" s="468"/>
      <c r="V47" s="468"/>
      <c r="W47" s="468"/>
      <c r="X47" s="468"/>
      <c r="Y47" s="468"/>
      <c r="Z47" s="468"/>
      <c r="AA47" s="468"/>
    </row>
    <row r="48" spans="1:27">
      <c r="B48" s="1282"/>
      <c r="C48" s="1282"/>
      <c r="D48" s="1282"/>
      <c r="E48" s="1282"/>
      <c r="F48" s="1282"/>
      <c r="G48" s="1282"/>
      <c r="I48" s="58"/>
      <c r="J48" s="58"/>
      <c r="K48" s="58"/>
      <c r="L48" s="58"/>
      <c r="M48" s="58"/>
      <c r="N48" s="58"/>
      <c r="O48" s="468"/>
      <c r="P48" s="468"/>
      <c r="Q48" s="468"/>
      <c r="R48" s="468"/>
      <c r="S48" s="468"/>
      <c r="T48" s="468"/>
      <c r="U48" s="468"/>
      <c r="V48" s="468"/>
      <c r="W48" s="468"/>
      <c r="X48" s="468"/>
      <c r="Y48" s="468"/>
      <c r="Z48" s="468"/>
      <c r="AA48" s="468"/>
    </row>
    <row r="49" spans="2:27">
      <c r="B49" s="1282"/>
      <c r="C49" s="1282"/>
      <c r="D49" s="1282"/>
      <c r="E49" s="1282"/>
      <c r="F49" s="1282"/>
      <c r="G49" s="1282"/>
      <c r="I49" s="58"/>
      <c r="J49" s="58"/>
      <c r="K49" s="58"/>
      <c r="L49" s="58"/>
      <c r="M49" s="58"/>
      <c r="N49" s="58"/>
      <c r="O49" s="468"/>
      <c r="P49" s="468"/>
      <c r="Q49" s="468"/>
      <c r="R49" s="468"/>
      <c r="S49" s="468"/>
      <c r="T49" s="468"/>
      <c r="U49" s="468"/>
      <c r="V49" s="468"/>
      <c r="W49" s="468"/>
      <c r="X49" s="468"/>
      <c r="Y49" s="468"/>
      <c r="Z49" s="468"/>
      <c r="AA49" s="468"/>
    </row>
    <row r="50" spans="2:27">
      <c r="B50" s="1282"/>
      <c r="C50" s="1282"/>
      <c r="D50" s="1282"/>
      <c r="E50" s="1282"/>
      <c r="F50" s="1282"/>
      <c r="G50" s="1282"/>
      <c r="I50" s="58"/>
      <c r="J50" s="58"/>
      <c r="K50" s="58"/>
      <c r="L50" s="58"/>
      <c r="M50" s="58"/>
      <c r="N50" s="58"/>
    </row>
    <row r="51" spans="2:27">
      <c r="B51" s="1282"/>
      <c r="C51" s="1282"/>
      <c r="D51" s="1282"/>
      <c r="E51" s="1282"/>
      <c r="F51" s="1282"/>
      <c r="G51" s="1282"/>
      <c r="I51" s="58"/>
      <c r="J51" s="58"/>
      <c r="K51" s="58"/>
      <c r="L51" s="58"/>
      <c r="M51" s="58"/>
      <c r="N51" s="58"/>
    </row>
    <row r="52" spans="2:27">
      <c r="B52" s="1282"/>
      <c r="C52" s="1282"/>
      <c r="D52" s="1282"/>
      <c r="E52" s="1282"/>
      <c r="F52" s="1282"/>
      <c r="G52" s="1282"/>
      <c r="I52" s="58"/>
      <c r="J52" s="58"/>
      <c r="K52" s="58"/>
      <c r="L52" s="58"/>
      <c r="M52" s="58"/>
      <c r="N52" s="58"/>
    </row>
    <row r="62" spans="2:27">
      <c r="P62" s="466"/>
      <c r="Q62" s="467"/>
      <c r="R62" s="467"/>
    </row>
    <row r="63" spans="2:27">
      <c r="Q63" s="467"/>
      <c r="R63" s="467"/>
    </row>
    <row r="64" spans="2:27">
      <c r="P64" s="466"/>
      <c r="Q64" s="467"/>
      <c r="R64" s="467"/>
    </row>
  </sheetData>
  <mergeCells count="12">
    <mergeCell ref="N4:N5"/>
    <mergeCell ref="B3:G3"/>
    <mergeCell ref="I3:N3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hyperlinks>
    <hyperlink ref="A1" location="Menu!A1" display="Return to Menu"/>
  </hyperlinks>
  <pageMargins left="0.62" right="0.25" top="0.75" bottom="0.75" header="0.53" footer="0"/>
  <pageSetup paperSize="9" scale="66" orientation="landscape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N47"/>
  <sheetViews>
    <sheetView view="pageBreakPreview" zoomScaleNormal="75" zoomScaleSheetLayoutView="100" workbookViewId="0">
      <pane xSplit="1" ySplit="3" topLeftCell="B19" activePane="bottomRight" state="frozen"/>
      <selection sqref="A1:H1"/>
      <selection pane="topRight" sqref="A1:H1"/>
      <selection pane="bottomLeft" sqref="A1:H1"/>
      <selection pane="bottomRight" activeCell="A35" sqref="A35:A36"/>
    </sheetView>
  </sheetViews>
  <sheetFormatPr defaultRowHeight="15.75"/>
  <cols>
    <col min="1" max="1" width="18.42578125" style="623" customWidth="1"/>
    <col min="2" max="2" width="13" style="43" customWidth="1"/>
    <col min="3" max="3" width="11.140625" style="43" bestFit="1" customWidth="1"/>
    <col min="4" max="8" width="10.85546875" style="43" bestFit="1" customWidth="1"/>
    <col min="9" max="9" width="11" style="43" bestFit="1" customWidth="1"/>
    <col min="10" max="10" width="12.7109375" style="43" bestFit="1" customWidth="1"/>
    <col min="11" max="11" width="11.85546875" style="43" bestFit="1" customWidth="1"/>
    <col min="12" max="12" width="12.140625" style="43" bestFit="1" customWidth="1"/>
    <col min="13" max="13" width="12" style="43" bestFit="1" customWidth="1"/>
    <col min="14" max="32" width="10.7109375" style="43" bestFit="1" customWidth="1"/>
    <col min="33" max="33" width="11" style="43" customWidth="1"/>
    <col min="34" max="97" width="10.7109375" style="43" bestFit="1" customWidth="1"/>
    <col min="98" max="16384" width="9.140625" style="43"/>
  </cols>
  <sheetData>
    <row r="1" spans="1:13" ht="26.25">
      <c r="A1" s="1736" t="s">
        <v>1407</v>
      </c>
    </row>
    <row r="2" spans="1:13" s="306" customFormat="1" ht="18" customHeight="1">
      <c r="A2" s="862" t="s">
        <v>838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ht="15.95" customHeight="1" thickBot="1">
      <c r="A3" s="863" t="s">
        <v>290</v>
      </c>
      <c r="B3" s="301" t="s">
        <v>291</v>
      </c>
      <c r="C3" s="301" t="s">
        <v>292</v>
      </c>
      <c r="D3" s="301" t="s">
        <v>1</v>
      </c>
      <c r="E3" s="301" t="s">
        <v>293</v>
      </c>
      <c r="F3" s="301" t="s">
        <v>294</v>
      </c>
      <c r="G3" s="301" t="s">
        <v>2</v>
      </c>
      <c r="H3" s="301" t="s">
        <v>295</v>
      </c>
      <c r="I3" s="301" t="s">
        <v>296</v>
      </c>
      <c r="J3" s="301" t="s">
        <v>3</v>
      </c>
      <c r="K3" s="301" t="s">
        <v>297</v>
      </c>
      <c r="L3" s="301" t="s">
        <v>298</v>
      </c>
      <c r="M3" s="1397" t="s">
        <v>4</v>
      </c>
    </row>
    <row r="4" spans="1:13" ht="15.95" customHeight="1">
      <c r="A4" s="864">
        <v>1985</v>
      </c>
      <c r="B4" s="512">
        <v>111.3</v>
      </c>
      <c r="C4" s="512">
        <v>112.2</v>
      </c>
      <c r="D4" s="512">
        <v>113.4</v>
      </c>
      <c r="E4" s="512">
        <v>115.6</v>
      </c>
      <c r="F4" s="512">
        <v>116.5</v>
      </c>
      <c r="G4" s="512">
        <v>116.3</v>
      </c>
      <c r="H4" s="512">
        <v>117.2</v>
      </c>
      <c r="I4" s="512">
        <v>117</v>
      </c>
      <c r="J4" s="512">
        <v>116.9</v>
      </c>
      <c r="K4" s="512">
        <v>119.1</v>
      </c>
      <c r="L4" s="512">
        <v>124.6</v>
      </c>
      <c r="M4" s="1398">
        <v>127.3</v>
      </c>
    </row>
    <row r="5" spans="1:13" ht="15.95" customHeight="1">
      <c r="A5" s="864">
        <v>1986</v>
      </c>
      <c r="B5" s="512">
        <v>134.6</v>
      </c>
      <c r="C5" s="512">
        <v>139.69999999999999</v>
      </c>
      <c r="D5" s="512">
        <v>140.80000000000001</v>
      </c>
      <c r="E5" s="512">
        <v>146.19999999999999</v>
      </c>
      <c r="F5" s="512">
        <v>144.19999999999999</v>
      </c>
      <c r="G5" s="512">
        <v>147.4</v>
      </c>
      <c r="H5" s="512">
        <v>150.9</v>
      </c>
      <c r="I5" s="512">
        <v>151</v>
      </c>
      <c r="J5" s="512">
        <v>155</v>
      </c>
      <c r="K5" s="512">
        <v>160.9</v>
      </c>
      <c r="L5" s="512">
        <v>163.30000000000001</v>
      </c>
      <c r="M5" s="1398">
        <v>163.80000000000001</v>
      </c>
    </row>
    <row r="6" spans="1:13" ht="15.95" customHeight="1">
      <c r="A6" s="864">
        <v>1987</v>
      </c>
      <c r="B6" s="512">
        <v>166.9</v>
      </c>
      <c r="C6" s="512">
        <v>166.2</v>
      </c>
      <c r="D6" s="512">
        <v>161.69999999999999</v>
      </c>
      <c r="E6" s="512">
        <v>157.5</v>
      </c>
      <c r="F6" s="512">
        <v>154.19999999999999</v>
      </c>
      <c r="G6" s="512">
        <v>196.1</v>
      </c>
      <c r="H6" s="512">
        <v>193.4</v>
      </c>
      <c r="I6" s="512">
        <v>193</v>
      </c>
      <c r="J6" s="512">
        <v>194.9</v>
      </c>
      <c r="K6" s="512">
        <v>154.80000000000001</v>
      </c>
      <c r="L6" s="512">
        <v>193.4</v>
      </c>
      <c r="M6" s="1398">
        <v>190.9</v>
      </c>
    </row>
    <row r="7" spans="1:13" ht="15.95" customHeight="1">
      <c r="A7" s="864">
        <v>1988</v>
      </c>
      <c r="B7" s="512">
        <v>190.8</v>
      </c>
      <c r="C7" s="512">
        <v>191.4</v>
      </c>
      <c r="D7" s="512">
        <v>195.5</v>
      </c>
      <c r="E7" s="512">
        <v>200.1</v>
      </c>
      <c r="F7" s="512">
        <v>199.2</v>
      </c>
      <c r="G7" s="512">
        <v>206</v>
      </c>
      <c r="H7" s="512">
        <v>211.5</v>
      </c>
      <c r="I7" s="512">
        <v>217.6</v>
      </c>
      <c r="J7" s="512">
        <v>224.1</v>
      </c>
      <c r="K7" s="512">
        <v>228.5</v>
      </c>
      <c r="L7" s="512">
        <v>231.4</v>
      </c>
      <c r="M7" s="1398">
        <v>233.6</v>
      </c>
    </row>
    <row r="8" spans="1:13" ht="15.95" customHeight="1">
      <c r="A8" s="864">
        <v>1989</v>
      </c>
      <c r="B8" s="512">
        <v>239.7251</v>
      </c>
      <c r="C8" s="512">
        <v>251</v>
      </c>
      <c r="D8" s="512">
        <v>256.89999999999998</v>
      </c>
      <c r="E8" s="512">
        <v>257.5</v>
      </c>
      <c r="F8" s="512">
        <v>257.10000000000002</v>
      </c>
      <c r="G8" s="512">
        <v>259.2</v>
      </c>
      <c r="H8" s="512">
        <v>269.2</v>
      </c>
      <c r="I8" s="512">
        <v>281</v>
      </c>
      <c r="J8" s="512">
        <v>279.89999999999998</v>
      </c>
      <c r="K8" s="512">
        <v>298.39999999999998</v>
      </c>
      <c r="L8" s="512">
        <v>311.2</v>
      </c>
      <c r="M8" s="1398">
        <v>325.3</v>
      </c>
    </row>
    <row r="9" spans="1:13" ht="15.95" customHeight="1">
      <c r="A9" s="864">
        <v>1990</v>
      </c>
      <c r="B9" s="512">
        <v>343</v>
      </c>
      <c r="C9" s="512">
        <v>349.3</v>
      </c>
      <c r="D9" s="512">
        <v>356</v>
      </c>
      <c r="E9" s="512">
        <v>362</v>
      </c>
      <c r="F9" s="512">
        <v>382.3</v>
      </c>
      <c r="G9" s="512">
        <v>417.4</v>
      </c>
      <c r="H9" s="512">
        <v>445.4</v>
      </c>
      <c r="I9" s="512">
        <v>463.6</v>
      </c>
      <c r="J9" s="512">
        <v>468.2</v>
      </c>
      <c r="K9" s="512">
        <v>480.3</v>
      </c>
      <c r="L9" s="512">
        <v>502.6</v>
      </c>
      <c r="M9" s="1398">
        <v>513.79999999999995</v>
      </c>
    </row>
    <row r="10" spans="1:13" ht="15.95" customHeight="1">
      <c r="A10" s="864">
        <v>1991</v>
      </c>
      <c r="B10" s="512">
        <v>528.70000000000005</v>
      </c>
      <c r="C10" s="512">
        <v>557</v>
      </c>
      <c r="D10" s="512">
        <v>601</v>
      </c>
      <c r="E10" s="512">
        <v>625</v>
      </c>
      <c r="F10" s="512">
        <v>649</v>
      </c>
      <c r="G10" s="512">
        <v>651.79999999999995</v>
      </c>
      <c r="H10" s="512">
        <v>688</v>
      </c>
      <c r="I10" s="512">
        <v>712.1</v>
      </c>
      <c r="J10" s="512">
        <v>737.3</v>
      </c>
      <c r="K10" s="512">
        <v>757.5</v>
      </c>
      <c r="L10" s="512">
        <v>769</v>
      </c>
      <c r="M10" s="1398">
        <v>783</v>
      </c>
    </row>
    <row r="11" spans="1:13" ht="15.95" customHeight="1">
      <c r="A11" s="864">
        <v>1992</v>
      </c>
      <c r="B11" s="512">
        <v>794</v>
      </c>
      <c r="C11" s="512">
        <v>810.7</v>
      </c>
      <c r="D11" s="512">
        <v>839.1</v>
      </c>
      <c r="E11" s="512">
        <v>844</v>
      </c>
      <c r="F11" s="512">
        <v>860.5</v>
      </c>
      <c r="G11" s="512">
        <v>870.8</v>
      </c>
      <c r="H11" s="512">
        <v>879.7</v>
      </c>
      <c r="I11" s="512">
        <v>969.3</v>
      </c>
      <c r="J11" s="512">
        <v>1022</v>
      </c>
      <c r="K11" s="512">
        <v>1076.5</v>
      </c>
      <c r="L11" s="512">
        <v>1098</v>
      </c>
      <c r="M11" s="1398">
        <v>1107.5999999999999</v>
      </c>
    </row>
    <row r="12" spans="1:13" ht="15.95" customHeight="1">
      <c r="A12" s="864">
        <v>1993</v>
      </c>
      <c r="B12" s="512">
        <v>1113.4000000000001</v>
      </c>
      <c r="C12" s="512">
        <v>1119.9000000000001</v>
      </c>
      <c r="D12" s="512">
        <v>1130.5</v>
      </c>
      <c r="E12" s="512">
        <v>1147.3</v>
      </c>
      <c r="F12" s="512">
        <v>1186.9000000000001</v>
      </c>
      <c r="G12" s="512">
        <v>1187.5</v>
      </c>
      <c r="H12" s="512">
        <v>1180.8</v>
      </c>
      <c r="I12" s="512">
        <v>1195.5</v>
      </c>
      <c r="J12" s="512">
        <v>1217.3</v>
      </c>
      <c r="K12" s="512">
        <v>1310.9</v>
      </c>
      <c r="L12" s="512">
        <v>1414.5</v>
      </c>
      <c r="M12" s="1398">
        <v>1543.8</v>
      </c>
    </row>
    <row r="13" spans="1:13" ht="15.95" customHeight="1">
      <c r="A13" s="864">
        <v>1994</v>
      </c>
      <c r="B13" s="512">
        <v>1666.3</v>
      </c>
      <c r="C13" s="512">
        <v>1715.3</v>
      </c>
      <c r="D13" s="512">
        <v>1792.8</v>
      </c>
      <c r="E13" s="512">
        <v>1845.6</v>
      </c>
      <c r="F13" s="512">
        <v>1875.5</v>
      </c>
      <c r="G13" s="512">
        <v>1919.1</v>
      </c>
      <c r="H13" s="512">
        <v>1926.3</v>
      </c>
      <c r="I13" s="512">
        <v>1914.1</v>
      </c>
      <c r="J13" s="512">
        <v>1956</v>
      </c>
      <c r="K13" s="512">
        <v>2023.4</v>
      </c>
      <c r="L13" s="512">
        <v>2119.3000000000002</v>
      </c>
      <c r="M13" s="1398">
        <v>2205</v>
      </c>
    </row>
    <row r="14" spans="1:13" ht="15.95" customHeight="1">
      <c r="A14" s="864">
        <v>1995</v>
      </c>
      <c r="B14" s="512">
        <v>2285.3000000000002</v>
      </c>
      <c r="C14" s="512">
        <v>2379.8000000000002</v>
      </c>
      <c r="D14" s="512">
        <v>2551.1</v>
      </c>
      <c r="E14" s="512">
        <v>2785.5</v>
      </c>
      <c r="F14" s="512">
        <v>3100.8</v>
      </c>
      <c r="G14" s="512">
        <v>3586.5</v>
      </c>
      <c r="H14" s="512">
        <v>4314.3</v>
      </c>
      <c r="I14" s="512">
        <v>4664.6000000000004</v>
      </c>
      <c r="J14" s="512">
        <v>4858.1000000000004</v>
      </c>
      <c r="K14" s="512">
        <v>5068</v>
      </c>
      <c r="L14" s="512">
        <v>5095.2</v>
      </c>
      <c r="M14" s="1398">
        <v>5092.2</v>
      </c>
    </row>
    <row r="15" spans="1:13" ht="15.95" customHeight="1">
      <c r="A15" s="864">
        <v>1996</v>
      </c>
      <c r="B15" s="512">
        <v>5135.1000000000004</v>
      </c>
      <c r="C15" s="512">
        <v>5180.3999999999996</v>
      </c>
      <c r="D15" s="512">
        <v>5266.2</v>
      </c>
      <c r="E15" s="512">
        <v>5412.4</v>
      </c>
      <c r="F15" s="512">
        <v>5704.1</v>
      </c>
      <c r="G15" s="512">
        <v>5798.7</v>
      </c>
      <c r="H15" s="512">
        <v>5919.4</v>
      </c>
      <c r="I15" s="512">
        <v>6141</v>
      </c>
      <c r="J15" s="512">
        <v>6501.9</v>
      </c>
      <c r="K15" s="512">
        <v>6634.8</v>
      </c>
      <c r="L15" s="512">
        <v>6775.6</v>
      </c>
      <c r="M15" s="1398">
        <v>6992.1</v>
      </c>
    </row>
    <row r="16" spans="1:13" ht="15.95" customHeight="1">
      <c r="A16" s="864">
        <v>1997</v>
      </c>
      <c r="B16" s="512">
        <v>7268.3</v>
      </c>
      <c r="C16" s="512">
        <v>7699.3</v>
      </c>
      <c r="D16" s="512">
        <v>8561.4</v>
      </c>
      <c r="E16" s="512">
        <v>8729.7999999999993</v>
      </c>
      <c r="F16" s="512">
        <v>8592.2999999999993</v>
      </c>
      <c r="G16" s="512">
        <v>8459.2999999999993</v>
      </c>
      <c r="H16" s="512">
        <v>8148.8</v>
      </c>
      <c r="I16" s="512">
        <v>7682</v>
      </c>
      <c r="J16" s="512">
        <v>7130.8</v>
      </c>
      <c r="K16" s="512">
        <v>6554.8</v>
      </c>
      <c r="L16" s="512">
        <v>6395.8</v>
      </c>
      <c r="M16" s="1398">
        <v>6440.5</v>
      </c>
    </row>
    <row r="17" spans="1:13" ht="15.95" customHeight="1">
      <c r="A17" s="864">
        <v>1998</v>
      </c>
      <c r="B17" s="512">
        <v>6435.6</v>
      </c>
      <c r="C17" s="512">
        <v>6426.2</v>
      </c>
      <c r="D17" s="512">
        <v>6298.5</v>
      </c>
      <c r="E17" s="512">
        <v>6113.9</v>
      </c>
      <c r="F17" s="512">
        <v>6033.9</v>
      </c>
      <c r="G17" s="512">
        <v>5892.1</v>
      </c>
      <c r="H17" s="512">
        <v>5817</v>
      </c>
      <c r="I17" s="512">
        <v>5795.7</v>
      </c>
      <c r="J17" s="512">
        <v>5697.7</v>
      </c>
      <c r="K17" s="512">
        <v>5671</v>
      </c>
      <c r="L17" s="512">
        <v>5688.2</v>
      </c>
      <c r="M17" s="1398">
        <v>5672.7</v>
      </c>
    </row>
    <row r="18" spans="1:13" ht="15.95" customHeight="1">
      <c r="A18" s="864">
        <v>1999</v>
      </c>
      <c r="B18" s="512">
        <v>5494.8</v>
      </c>
      <c r="C18" s="512">
        <v>5376.5</v>
      </c>
      <c r="D18" s="512">
        <v>5456.2</v>
      </c>
      <c r="E18" s="512">
        <v>5315.7</v>
      </c>
      <c r="F18" s="512">
        <v>5315.7</v>
      </c>
      <c r="G18" s="512">
        <v>5977.9</v>
      </c>
      <c r="H18" s="512">
        <v>4964.3999999999996</v>
      </c>
      <c r="I18" s="512">
        <v>4946.2</v>
      </c>
      <c r="J18" s="512">
        <v>4890.8</v>
      </c>
      <c r="K18" s="512">
        <v>5032.5</v>
      </c>
      <c r="L18" s="512">
        <v>5133.2</v>
      </c>
      <c r="M18" s="1398">
        <v>5266.4</v>
      </c>
    </row>
    <row r="19" spans="1:13" ht="15.95" customHeight="1">
      <c r="A19" s="864">
        <v>2000</v>
      </c>
      <c r="B19" s="512">
        <v>5752.9</v>
      </c>
      <c r="C19" s="512">
        <v>5955.7</v>
      </c>
      <c r="D19" s="512">
        <v>5966.2</v>
      </c>
      <c r="E19" s="512">
        <v>5892.8</v>
      </c>
      <c r="F19" s="512">
        <v>6095.4</v>
      </c>
      <c r="G19" s="512">
        <v>6466.7</v>
      </c>
      <c r="H19" s="512">
        <v>6900.7</v>
      </c>
      <c r="I19" s="512">
        <v>7394.1</v>
      </c>
      <c r="J19" s="512">
        <v>7298.9</v>
      </c>
      <c r="K19" s="512">
        <v>7415.3</v>
      </c>
      <c r="L19" s="512">
        <v>7164.4</v>
      </c>
      <c r="M19" s="1398">
        <v>8111</v>
      </c>
    </row>
    <row r="20" spans="1:13" ht="15.95" customHeight="1">
      <c r="A20" s="864">
        <v>2001</v>
      </c>
      <c r="B20" s="512">
        <v>8794.2000000000007</v>
      </c>
      <c r="C20" s="512">
        <v>9180.5</v>
      </c>
      <c r="D20" s="512">
        <v>9159.7999999999993</v>
      </c>
      <c r="E20" s="512">
        <v>9591.6</v>
      </c>
      <c r="F20" s="512">
        <v>10153.799999999999</v>
      </c>
      <c r="G20" s="512">
        <v>10937.3</v>
      </c>
      <c r="H20" s="512">
        <v>10576.4</v>
      </c>
      <c r="I20" s="512">
        <v>10329</v>
      </c>
      <c r="J20" s="512">
        <v>10274.200000000001</v>
      </c>
      <c r="K20" s="512">
        <v>11091.4</v>
      </c>
      <c r="L20" s="512">
        <v>11169.6</v>
      </c>
      <c r="M20" s="1398">
        <v>10963.1</v>
      </c>
    </row>
    <row r="21" spans="1:13" ht="15.95" customHeight="1">
      <c r="A21" s="864">
        <v>2002</v>
      </c>
      <c r="B21" s="512">
        <v>10650</v>
      </c>
      <c r="C21" s="512">
        <v>10581.9</v>
      </c>
      <c r="D21" s="512">
        <v>11214.4</v>
      </c>
      <c r="E21" s="512">
        <v>11399.1</v>
      </c>
      <c r="F21" s="512">
        <v>11486.7</v>
      </c>
      <c r="G21" s="512">
        <v>12440.7</v>
      </c>
      <c r="H21" s="512">
        <v>12458.2</v>
      </c>
      <c r="I21" s="512">
        <v>12327.9</v>
      </c>
      <c r="J21" s="512">
        <v>11811.6</v>
      </c>
      <c r="K21" s="512">
        <v>11451.5</v>
      </c>
      <c r="L21" s="512">
        <v>11622.7</v>
      </c>
      <c r="M21" s="1398">
        <v>12137.7</v>
      </c>
    </row>
    <row r="22" spans="1:13" ht="15.95" customHeight="1">
      <c r="A22" s="864">
        <v>2003</v>
      </c>
      <c r="B22" s="512">
        <v>13298.8</v>
      </c>
      <c r="C22" s="512">
        <v>13668.8</v>
      </c>
      <c r="D22" s="512">
        <v>13531.1</v>
      </c>
      <c r="E22" s="512">
        <v>13488</v>
      </c>
      <c r="F22" s="512">
        <v>14086.3</v>
      </c>
      <c r="G22" s="512">
        <v>14565.5</v>
      </c>
      <c r="H22" s="512">
        <v>13962</v>
      </c>
      <c r="I22" s="512">
        <v>15426</v>
      </c>
      <c r="J22" s="512">
        <v>16500.5</v>
      </c>
      <c r="K22" s="512">
        <v>18743.5</v>
      </c>
      <c r="L22" s="512">
        <v>19319.3</v>
      </c>
      <c r="M22" s="1398">
        <v>20128.939999999999</v>
      </c>
    </row>
    <row r="23" spans="1:13" ht="15.95" customHeight="1">
      <c r="A23" s="864">
        <v>2004</v>
      </c>
      <c r="B23" s="512">
        <v>22712.880000000001</v>
      </c>
      <c r="C23" s="512">
        <v>24797.43</v>
      </c>
      <c r="D23" s="512">
        <v>22896.400000000001</v>
      </c>
      <c r="E23" s="512">
        <v>25793</v>
      </c>
      <c r="F23" s="512">
        <v>27730.799999999999</v>
      </c>
      <c r="G23" s="512">
        <v>28887.4</v>
      </c>
      <c r="H23" s="512">
        <v>27062.1</v>
      </c>
      <c r="I23" s="512">
        <v>23774.3</v>
      </c>
      <c r="J23" s="512">
        <v>22739.7</v>
      </c>
      <c r="K23" s="512">
        <v>23354.799999999999</v>
      </c>
      <c r="L23" s="512">
        <v>23270.5</v>
      </c>
      <c r="M23" s="1398">
        <v>23844.5</v>
      </c>
    </row>
    <row r="24" spans="1:13" ht="15.95" customHeight="1">
      <c r="A24" s="864">
        <v>2005</v>
      </c>
      <c r="B24" s="512">
        <v>23078.3</v>
      </c>
      <c r="C24" s="512">
        <v>21953.5</v>
      </c>
      <c r="D24" s="512">
        <v>20682.400000000001</v>
      </c>
      <c r="E24" s="512">
        <v>21961.7</v>
      </c>
      <c r="F24" s="512">
        <v>21482.1</v>
      </c>
      <c r="G24" s="512">
        <v>21564.799999999999</v>
      </c>
      <c r="H24" s="512">
        <v>21911</v>
      </c>
      <c r="I24" s="512">
        <v>22935.4</v>
      </c>
      <c r="J24" s="512">
        <v>24635.9</v>
      </c>
      <c r="K24" s="512">
        <v>25873.8</v>
      </c>
      <c r="L24" s="512">
        <v>24355.9</v>
      </c>
      <c r="M24" s="1398">
        <v>24085.8</v>
      </c>
    </row>
    <row r="25" spans="1:13" ht="15.95" customHeight="1">
      <c r="A25" s="864">
        <v>2006</v>
      </c>
      <c r="B25" s="512">
        <v>23679.4</v>
      </c>
      <c r="C25" s="512">
        <v>23843</v>
      </c>
      <c r="D25" s="512">
        <v>23336.6</v>
      </c>
      <c r="E25" s="512">
        <v>23301.200000000001</v>
      </c>
      <c r="F25" s="512">
        <v>24745.7</v>
      </c>
      <c r="G25" s="512">
        <v>26316.1</v>
      </c>
      <c r="H25" s="512">
        <v>27880.5</v>
      </c>
      <c r="I25" s="512" t="s">
        <v>299</v>
      </c>
      <c r="J25" s="512">
        <v>32554.6</v>
      </c>
      <c r="K25" s="512">
        <v>32643.7</v>
      </c>
      <c r="L25" s="512">
        <v>32632.5</v>
      </c>
      <c r="M25" s="1398">
        <v>33189.300000000003</v>
      </c>
    </row>
    <row r="26" spans="1:13" ht="15.95" customHeight="1">
      <c r="A26" s="864">
        <v>2007</v>
      </c>
      <c r="B26" s="512">
        <v>36784.5</v>
      </c>
      <c r="C26" s="512">
        <v>40730.699999999997</v>
      </c>
      <c r="D26" s="512">
        <v>43456.1</v>
      </c>
      <c r="E26" s="512">
        <v>47124</v>
      </c>
      <c r="F26" s="512">
        <v>49930.2</v>
      </c>
      <c r="G26" s="512">
        <v>51330.5</v>
      </c>
      <c r="H26" s="512">
        <v>53021.7</v>
      </c>
      <c r="I26" s="512">
        <v>50291.1</v>
      </c>
      <c r="J26" s="512">
        <v>50229</v>
      </c>
      <c r="K26" s="512">
        <v>50201.8</v>
      </c>
      <c r="L26" s="512">
        <v>54189.9</v>
      </c>
      <c r="M26" s="1398">
        <v>57990.2</v>
      </c>
    </row>
    <row r="27" spans="1:13" ht="15.95" customHeight="1">
      <c r="A27" s="864">
        <v>2008</v>
      </c>
      <c r="B27" s="512">
        <v>54189.919999999998</v>
      </c>
      <c r="C27" s="512">
        <v>65652.38</v>
      </c>
      <c r="D27" s="512">
        <v>63016.56</v>
      </c>
      <c r="E27" s="512">
        <v>59440.91</v>
      </c>
      <c r="F27" s="512">
        <v>58929.02</v>
      </c>
      <c r="G27" s="512">
        <v>55949</v>
      </c>
      <c r="H27" s="512">
        <v>53110.91</v>
      </c>
      <c r="I27" s="512">
        <v>47789.2</v>
      </c>
      <c r="J27" s="512">
        <v>46216.13</v>
      </c>
      <c r="K27" s="512">
        <v>36325.86</v>
      </c>
      <c r="L27" s="512">
        <v>33025.75</v>
      </c>
      <c r="M27" s="1398">
        <v>31450.78</v>
      </c>
    </row>
    <row r="28" spans="1:13" ht="15.95" customHeight="1">
      <c r="A28" s="864">
        <v>2009</v>
      </c>
      <c r="B28" s="512">
        <v>21813.759999999998</v>
      </c>
      <c r="C28" s="512">
        <v>23377.14</v>
      </c>
      <c r="D28" s="512">
        <v>19851.89</v>
      </c>
      <c r="E28" s="512">
        <v>21491.11</v>
      </c>
      <c r="F28" s="512">
        <v>29700.240000000002</v>
      </c>
      <c r="G28" s="512">
        <v>26861.55</v>
      </c>
      <c r="H28" s="512">
        <v>25286.61</v>
      </c>
      <c r="I28" s="512">
        <v>23009.1</v>
      </c>
      <c r="J28" s="512">
        <v>22065</v>
      </c>
      <c r="K28" s="512">
        <v>21804.69</v>
      </c>
      <c r="L28" s="512">
        <v>21010.29</v>
      </c>
      <c r="M28" s="1398">
        <v>20827.169999999998</v>
      </c>
    </row>
    <row r="29" spans="1:13" ht="15.95" customHeight="1">
      <c r="A29" s="864">
        <v>2010</v>
      </c>
      <c r="B29" s="512">
        <v>22594</v>
      </c>
      <c r="C29" s="512">
        <v>22985</v>
      </c>
      <c r="D29" s="512">
        <v>25966.25</v>
      </c>
      <c r="E29" s="512">
        <v>26453.200000000001</v>
      </c>
      <c r="F29" s="512">
        <v>26183.21</v>
      </c>
      <c r="G29" s="512">
        <v>25384.14</v>
      </c>
      <c r="H29" s="512">
        <v>25844.18</v>
      </c>
      <c r="I29" s="512">
        <v>24268.240000000002</v>
      </c>
      <c r="J29" s="512">
        <v>23050.59</v>
      </c>
      <c r="K29" s="512">
        <v>25042.16</v>
      </c>
      <c r="L29" s="512">
        <v>24764.65</v>
      </c>
      <c r="M29" s="1398">
        <v>24770.52</v>
      </c>
    </row>
    <row r="30" spans="1:13" ht="15.95" customHeight="1">
      <c r="A30" s="864">
        <v>2011</v>
      </c>
      <c r="B30" s="512">
        <v>26830.67</v>
      </c>
      <c r="C30" s="512">
        <v>26016.84</v>
      </c>
      <c r="D30" s="512">
        <v>24621.21</v>
      </c>
      <c r="E30" s="512">
        <v>25041.68</v>
      </c>
      <c r="F30" s="512">
        <v>25866.62</v>
      </c>
      <c r="G30" s="512">
        <v>24980.2</v>
      </c>
      <c r="H30" s="512">
        <v>23826.99</v>
      </c>
      <c r="I30" s="512">
        <v>21497.61</v>
      </c>
      <c r="J30" s="512">
        <v>20373</v>
      </c>
      <c r="K30" s="512">
        <v>20934.96</v>
      </c>
      <c r="L30" s="512">
        <v>20003.36</v>
      </c>
      <c r="M30" s="1398">
        <v>20730.63</v>
      </c>
    </row>
    <row r="31" spans="1:13" ht="15.95" customHeight="1">
      <c r="A31" s="864">
        <v>2012</v>
      </c>
      <c r="B31" s="512">
        <v>20875.830000000002</v>
      </c>
      <c r="C31" s="512">
        <v>20123.509999999998</v>
      </c>
      <c r="D31" s="512">
        <v>20652.47</v>
      </c>
      <c r="E31" s="512">
        <v>22045.66</v>
      </c>
      <c r="F31" s="512">
        <v>22066.400000000001</v>
      </c>
      <c r="G31" s="512">
        <v>21599.57</v>
      </c>
      <c r="H31" s="512">
        <v>23061.38</v>
      </c>
      <c r="I31" s="512">
        <v>23750.82</v>
      </c>
      <c r="J31" s="512">
        <v>26011.64</v>
      </c>
      <c r="K31" s="512">
        <v>26430.92</v>
      </c>
      <c r="L31" s="512">
        <v>26494.44</v>
      </c>
      <c r="M31" s="1398">
        <v>28078.81</v>
      </c>
    </row>
    <row r="32" spans="1:13" ht="15.95" customHeight="1">
      <c r="A32" s="864">
        <v>2013</v>
      </c>
      <c r="B32" s="512">
        <v>31853.19</v>
      </c>
      <c r="C32" s="512">
        <v>33075.14</v>
      </c>
      <c r="D32" s="512">
        <v>33536.25</v>
      </c>
      <c r="E32" s="512">
        <v>33440.57</v>
      </c>
      <c r="F32" s="512">
        <v>37794.75</v>
      </c>
      <c r="G32" s="512">
        <v>36164.31</v>
      </c>
      <c r="H32" s="512">
        <v>37914.33</v>
      </c>
      <c r="I32" s="512">
        <v>36248.53</v>
      </c>
      <c r="J32" s="512">
        <v>36585.08</v>
      </c>
      <c r="K32" s="512">
        <v>37622.74</v>
      </c>
      <c r="L32" s="512">
        <v>38920.85</v>
      </c>
      <c r="M32" s="1398">
        <v>41329.19</v>
      </c>
    </row>
    <row r="33" spans="1:14" ht="15.95" customHeight="1">
      <c r="A33" s="864">
        <v>2014</v>
      </c>
      <c r="B33" s="512">
        <v>40571.620000000003</v>
      </c>
      <c r="C33" s="512">
        <v>39558.89</v>
      </c>
      <c r="D33" s="512">
        <v>38748.01</v>
      </c>
      <c r="E33" s="512">
        <v>38492.129999999997</v>
      </c>
      <c r="F33" s="512">
        <v>41474.400000000001</v>
      </c>
      <c r="G33" s="512">
        <v>42482.48</v>
      </c>
      <c r="H33" s="512">
        <v>42097.5</v>
      </c>
      <c r="I33" s="512">
        <v>41532.31</v>
      </c>
      <c r="J33" s="512">
        <v>41210.1</v>
      </c>
      <c r="K33" s="512">
        <v>37550.239999999998</v>
      </c>
      <c r="L33" s="512">
        <v>34543.050000000003</v>
      </c>
      <c r="M33" s="1398">
        <v>34657.15</v>
      </c>
    </row>
    <row r="34" spans="1:14" ht="15.95" customHeight="1" thickBot="1">
      <c r="A34" s="865">
        <v>2015</v>
      </c>
      <c r="B34" s="513">
        <v>29562.07</v>
      </c>
      <c r="C34" s="513">
        <v>30103.81</v>
      </c>
      <c r="D34" s="513">
        <v>31744.82</v>
      </c>
      <c r="E34" s="513">
        <v>34708.11</v>
      </c>
      <c r="F34" s="513">
        <v>34310.370000000003</v>
      </c>
      <c r="G34" s="513">
        <v>33456.83</v>
      </c>
      <c r="H34" s="513">
        <v>30180.3</v>
      </c>
      <c r="I34" s="513">
        <v>29684.84</v>
      </c>
      <c r="J34" s="513">
        <v>31217.77</v>
      </c>
      <c r="K34" s="513">
        <v>29177.72</v>
      </c>
      <c r="L34" s="513">
        <v>27617.45</v>
      </c>
      <c r="M34" s="513">
        <v>28642.25</v>
      </c>
    </row>
    <row r="35" spans="1:14" s="527" customFormat="1" ht="15.95" customHeight="1">
      <c r="A35" s="1928" t="s">
        <v>287</v>
      </c>
      <c r="B35" s="303"/>
      <c r="C35" s="304"/>
      <c r="D35" s="304"/>
      <c r="E35" s="304"/>
      <c r="F35" s="304"/>
      <c r="G35" s="304"/>
      <c r="H35" s="304"/>
      <c r="I35" s="304"/>
      <c r="J35" s="304"/>
      <c r="K35" s="305"/>
      <c r="L35" s="305"/>
      <c r="M35" s="305"/>
    </row>
    <row r="36" spans="1:14" s="302" customFormat="1" ht="15.95" customHeight="1">
      <c r="A36" s="1928" t="s">
        <v>1450</v>
      </c>
      <c r="B36" s="303"/>
      <c r="C36" s="304"/>
      <c r="D36" s="304"/>
      <c r="E36" s="304"/>
      <c r="F36" s="304"/>
      <c r="G36" s="304"/>
      <c r="H36" s="304"/>
      <c r="I36" s="1929"/>
      <c r="J36" s="304"/>
      <c r="K36" s="305"/>
      <c r="L36" s="305"/>
      <c r="M36" s="305"/>
    </row>
    <row r="37" spans="1:14" s="302" customFormat="1" ht="15.95" customHeight="1">
      <c r="A37" s="866"/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</row>
    <row r="38" spans="1:14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</row>
    <row r="39" spans="1:14">
      <c r="B39" s="1274"/>
      <c r="C39" s="1274"/>
      <c r="D39" s="1274"/>
      <c r="E39" s="1274"/>
      <c r="F39" s="1274"/>
      <c r="G39" s="1274"/>
      <c r="H39" s="1274"/>
      <c r="I39" s="1274"/>
      <c r="J39" s="1274"/>
      <c r="K39" s="1274"/>
      <c r="L39" s="1274"/>
      <c r="M39" s="1274"/>
      <c r="N39" s="58"/>
    </row>
    <row r="40" spans="1:14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4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1275"/>
      <c r="M42" s="71"/>
      <c r="N42" s="58"/>
    </row>
    <row r="43" spans="1:14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71"/>
    </row>
    <row r="44" spans="1:14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73"/>
    </row>
    <row r="45" spans="1:14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71"/>
    </row>
    <row r="46" spans="1:14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</sheetData>
  <hyperlinks>
    <hyperlink ref="A1" location="Menu!A1" display="Return to Menu"/>
  </hyperlinks>
  <pageMargins left="0.75" right="0.31" top="0.75" bottom="1" header="0.48" footer="0.54"/>
  <pageSetup paperSize="9" scale="8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I62"/>
  <sheetViews>
    <sheetView view="pageBreakPreview" zoomScaleNormal="75" zoomScaleSheetLayoutView="100" workbookViewId="0">
      <pane ySplit="3" topLeftCell="A26" activePane="bottomLeft" state="frozen"/>
      <selection sqref="A1:H1"/>
      <selection pane="bottomLeft" activeCell="H35" sqref="H35"/>
    </sheetView>
  </sheetViews>
  <sheetFormatPr defaultRowHeight="15.75"/>
  <cols>
    <col min="1" max="1" width="13" style="623" customWidth="1"/>
    <col min="2" max="5" width="21.7109375" style="623" customWidth="1"/>
    <col min="6" max="6" width="21.7109375" style="637" customWidth="1"/>
    <col min="7" max="7" width="18.140625" style="623" customWidth="1"/>
    <col min="8" max="8" width="23.42578125" style="623" customWidth="1"/>
    <col min="9" max="9" width="11.7109375" style="623" bestFit="1" customWidth="1"/>
    <col min="10" max="16" width="9.140625" style="623"/>
    <col min="17" max="17" width="11" style="623" customWidth="1"/>
    <col min="18" max="16384" width="9.140625" style="623"/>
  </cols>
  <sheetData>
    <row r="1" spans="1:9" ht="26.25">
      <c r="A1" s="1736" t="s">
        <v>1407</v>
      </c>
    </row>
    <row r="2" spans="1:9" s="625" customFormat="1" ht="18" customHeight="1" thickBot="1">
      <c r="A2" s="616" t="s">
        <v>861</v>
      </c>
      <c r="B2" s="616"/>
      <c r="C2" s="616"/>
      <c r="D2" s="616"/>
      <c r="E2" s="616"/>
      <c r="F2" s="624"/>
    </row>
    <row r="3" spans="1:9" s="627" customFormat="1" ht="18.75" customHeight="1" thickBot="1">
      <c r="A3" s="617" t="s">
        <v>290</v>
      </c>
      <c r="B3" s="626" t="s">
        <v>300</v>
      </c>
      <c r="C3" s="626" t="s">
        <v>301</v>
      </c>
      <c r="D3" s="626" t="s">
        <v>859</v>
      </c>
      <c r="E3" s="626" t="s">
        <v>285</v>
      </c>
      <c r="F3" s="1399" t="s">
        <v>41</v>
      </c>
    </row>
    <row r="4" spans="1:9" s="627" customFormat="1" ht="15.95" customHeight="1">
      <c r="A4" s="618" t="s">
        <v>232</v>
      </c>
      <c r="B4" s="1160">
        <v>3.1</v>
      </c>
      <c r="C4" s="1160">
        <v>0</v>
      </c>
      <c r="D4" s="1160"/>
      <c r="E4" s="1160">
        <v>1.9</v>
      </c>
      <c r="F4" s="1400">
        <v>5</v>
      </c>
    </row>
    <row r="5" spans="1:9" s="627" customFormat="1" ht="15.95" customHeight="1">
      <c r="A5" s="618" t="s">
        <v>233</v>
      </c>
      <c r="B5" s="1160">
        <v>3</v>
      </c>
      <c r="C5" s="1160">
        <v>1</v>
      </c>
      <c r="D5" s="1160"/>
      <c r="E5" s="1160">
        <v>1</v>
      </c>
      <c r="F5" s="1400">
        <v>5</v>
      </c>
    </row>
    <row r="6" spans="1:9" s="627" customFormat="1" ht="15.95" customHeight="1">
      <c r="A6" s="618" t="s">
        <v>234</v>
      </c>
      <c r="B6" s="1160">
        <v>3.5</v>
      </c>
      <c r="C6" s="1160">
        <v>0</v>
      </c>
      <c r="D6" s="1160"/>
      <c r="E6" s="1160">
        <v>2.2000000000000002</v>
      </c>
      <c r="F6" s="1400">
        <v>5.7</v>
      </c>
    </row>
    <row r="7" spans="1:9" s="627" customFormat="1" ht="15.95" customHeight="1">
      <c r="A7" s="618" t="s">
        <v>235</v>
      </c>
      <c r="B7" s="1160">
        <v>2.9</v>
      </c>
      <c r="C7" s="1160">
        <v>0.2</v>
      </c>
      <c r="D7" s="1160"/>
      <c r="E7" s="1160">
        <v>2.4</v>
      </c>
      <c r="F7" s="1400">
        <v>5.5</v>
      </c>
    </row>
    <row r="8" spans="1:9" s="627" customFormat="1" ht="15.95" customHeight="1">
      <c r="A8" s="618" t="s">
        <v>236</v>
      </c>
      <c r="B8" s="1160">
        <v>3.5</v>
      </c>
      <c r="C8" s="1160">
        <v>0.4</v>
      </c>
      <c r="D8" s="1160"/>
      <c r="E8" s="1160">
        <v>2.7</v>
      </c>
      <c r="F8" s="1400">
        <v>6.6</v>
      </c>
      <c r="G8" s="1162"/>
      <c r="H8" s="1163"/>
      <c r="I8" s="1163"/>
    </row>
    <row r="9" spans="1:9" s="627" customFormat="1" ht="15.95" customHeight="1">
      <c r="A9" s="618" t="s">
        <v>237</v>
      </c>
      <c r="B9" s="1160">
        <v>2.7</v>
      </c>
      <c r="C9" s="1160">
        <v>0.4</v>
      </c>
      <c r="D9" s="1160"/>
      <c r="E9" s="1160">
        <v>3.7</v>
      </c>
      <c r="F9" s="1400">
        <v>6.8000000000000007</v>
      </c>
      <c r="G9" s="1162"/>
      <c r="H9" s="1163"/>
      <c r="I9" s="1163"/>
    </row>
    <row r="10" spans="1:9" s="627" customFormat="1" ht="15.95" customHeight="1">
      <c r="A10" s="618" t="s">
        <v>238</v>
      </c>
      <c r="B10" s="1160">
        <v>4.2</v>
      </c>
      <c r="C10" s="1160">
        <v>0</v>
      </c>
      <c r="D10" s="1160"/>
      <c r="E10" s="1160">
        <v>4</v>
      </c>
      <c r="F10" s="1400">
        <v>8.1999999999999993</v>
      </c>
      <c r="G10" s="1162"/>
      <c r="H10" s="1163"/>
      <c r="I10" s="1163"/>
    </row>
    <row r="11" spans="1:9" s="627" customFormat="1" ht="15.95" customHeight="1">
      <c r="A11" s="618" t="s">
        <v>239</v>
      </c>
      <c r="B11" s="1160">
        <v>4.5</v>
      </c>
      <c r="C11" s="1160">
        <v>0.4</v>
      </c>
      <c r="D11" s="1160"/>
      <c r="E11" s="1160">
        <v>5.0999999999999996</v>
      </c>
      <c r="F11" s="1400">
        <v>10</v>
      </c>
      <c r="G11" s="1162"/>
      <c r="H11" s="1163"/>
      <c r="I11" s="1163"/>
    </row>
    <row r="12" spans="1:9" s="627" customFormat="1" ht="15.95" customHeight="1">
      <c r="A12" s="618" t="s">
        <v>240</v>
      </c>
      <c r="B12" s="1160">
        <v>4.2</v>
      </c>
      <c r="C12" s="1160">
        <v>0.6</v>
      </c>
      <c r="D12" s="1160"/>
      <c r="E12" s="1160">
        <v>8</v>
      </c>
      <c r="F12" s="1400">
        <v>12.8</v>
      </c>
      <c r="G12" s="1162"/>
      <c r="H12" s="1163"/>
      <c r="I12" s="1163"/>
    </row>
    <row r="13" spans="1:9" s="627" customFormat="1" ht="15.95" customHeight="1">
      <c r="A13" s="618" t="s">
        <v>241</v>
      </c>
      <c r="B13" s="1160">
        <v>3.4</v>
      </c>
      <c r="C13" s="1160">
        <v>0.8</v>
      </c>
      <c r="D13" s="1160"/>
      <c r="E13" s="1160">
        <v>12.1</v>
      </c>
      <c r="F13" s="1400">
        <v>16.3</v>
      </c>
      <c r="G13" s="1162"/>
      <c r="H13" s="1163"/>
      <c r="I13" s="1163"/>
    </row>
    <row r="14" spans="1:9" s="627" customFormat="1" ht="15.95" customHeight="1">
      <c r="A14" s="618" t="s">
        <v>242</v>
      </c>
      <c r="B14" s="1160">
        <v>3.3</v>
      </c>
      <c r="C14" s="1160">
        <v>1.4</v>
      </c>
      <c r="D14" s="1160"/>
      <c r="E14" s="1160">
        <v>18.399999999999999</v>
      </c>
      <c r="F14" s="1400">
        <v>23.099999999999998</v>
      </c>
      <c r="G14" s="1162"/>
      <c r="H14" s="1163"/>
      <c r="I14" s="1163"/>
    </row>
    <row r="15" spans="1:9" s="627" customFormat="1" ht="15.95" customHeight="1">
      <c r="A15" s="618" t="s">
        <v>243</v>
      </c>
      <c r="B15" s="1160">
        <v>3.2</v>
      </c>
      <c r="C15" s="1160">
        <v>1.8</v>
      </c>
      <c r="D15" s="1160"/>
      <c r="E15" s="1160">
        <v>26.2</v>
      </c>
      <c r="F15" s="1400">
        <v>31.2</v>
      </c>
      <c r="G15" s="1162"/>
      <c r="H15" s="1163"/>
      <c r="I15" s="1163"/>
    </row>
    <row r="16" spans="1:9" s="627" customFormat="1" ht="15.95" customHeight="1">
      <c r="A16" s="618" t="s">
        <v>244</v>
      </c>
      <c r="B16" s="1160">
        <v>3.6</v>
      </c>
      <c r="C16" s="1160">
        <v>2.1</v>
      </c>
      <c r="D16" s="1160"/>
      <c r="E16" s="1160">
        <v>41.8</v>
      </c>
      <c r="F16" s="1400">
        <v>47.5</v>
      </c>
      <c r="G16" s="1162"/>
      <c r="H16" s="1163"/>
      <c r="I16" s="1163"/>
    </row>
    <row r="17" spans="1:9" s="627" customFormat="1" ht="15.95" customHeight="1">
      <c r="A17" s="618" t="s">
        <v>245</v>
      </c>
      <c r="B17" s="1160">
        <v>3.2</v>
      </c>
      <c r="C17" s="1160">
        <v>2.1</v>
      </c>
      <c r="D17" s="1160"/>
      <c r="E17" s="1160">
        <v>61</v>
      </c>
      <c r="F17" s="1400">
        <v>66.3</v>
      </c>
      <c r="G17" s="1162"/>
      <c r="H17" s="1163"/>
      <c r="I17" s="1163"/>
    </row>
    <row r="18" spans="1:9" s="627" customFormat="1" ht="15.95" customHeight="1">
      <c r="A18" s="618" t="s">
        <v>302</v>
      </c>
      <c r="B18" s="1160">
        <v>3.2</v>
      </c>
      <c r="C18" s="1160">
        <v>2.1</v>
      </c>
      <c r="D18" s="1160"/>
      <c r="E18" s="1160">
        <v>175.1</v>
      </c>
      <c r="F18" s="1400">
        <v>180.39999999999998</v>
      </c>
      <c r="G18" s="1162"/>
      <c r="H18" s="1163"/>
      <c r="I18" s="1163"/>
    </row>
    <row r="19" spans="1:9" s="627" customFormat="1" ht="15.95" customHeight="1">
      <c r="A19" s="618" t="s">
        <v>303</v>
      </c>
      <c r="B19" s="1160">
        <v>3</v>
      </c>
      <c r="C19" s="1160">
        <v>3</v>
      </c>
      <c r="D19" s="1160"/>
      <c r="E19" s="1160">
        <v>279.8</v>
      </c>
      <c r="F19" s="1400">
        <v>285.8</v>
      </c>
      <c r="G19" s="1162"/>
      <c r="H19" s="1163"/>
      <c r="I19" s="1163"/>
    </row>
    <row r="20" spans="1:9" s="627" customFormat="1" ht="15.95" customHeight="1">
      <c r="A20" s="618" t="s">
        <v>304</v>
      </c>
      <c r="B20" s="1160">
        <v>2.8</v>
      </c>
      <c r="C20" s="1160">
        <v>2.8</v>
      </c>
      <c r="D20" s="1160"/>
      <c r="E20" s="1160">
        <v>276.3</v>
      </c>
      <c r="F20" s="1400">
        <v>281.90000000000003</v>
      </c>
      <c r="G20" s="1162"/>
      <c r="H20" s="1163"/>
      <c r="I20" s="1163"/>
    </row>
    <row r="21" spans="1:9" s="627" customFormat="1" ht="15.95" customHeight="1">
      <c r="A21" s="618" t="s">
        <v>305</v>
      </c>
      <c r="B21" s="1160">
        <v>2.7</v>
      </c>
      <c r="C21" s="1160">
        <v>3.1</v>
      </c>
      <c r="D21" s="1160"/>
      <c r="E21" s="1160">
        <v>256.8</v>
      </c>
      <c r="F21" s="1400">
        <v>262.60000000000002</v>
      </c>
      <c r="G21" s="1162"/>
      <c r="H21" s="1163"/>
      <c r="I21" s="1163"/>
    </row>
    <row r="22" spans="1:9" s="627" customFormat="1" ht="15.95" customHeight="1">
      <c r="A22" s="618" t="s">
        <v>306</v>
      </c>
      <c r="B22" s="1160">
        <v>2.4</v>
      </c>
      <c r="C22" s="1160">
        <v>3.1</v>
      </c>
      <c r="D22" s="1160"/>
      <c r="E22" s="1160">
        <v>294.5</v>
      </c>
      <c r="F22" s="1400">
        <v>300</v>
      </c>
      <c r="G22" s="1162"/>
      <c r="H22" s="1163"/>
      <c r="I22" s="1163"/>
    </row>
    <row r="23" spans="1:9" s="627" customFormat="1" ht="15.95" customHeight="1">
      <c r="A23" s="618" t="s">
        <v>307</v>
      </c>
      <c r="B23" s="1160">
        <v>2.1</v>
      </c>
      <c r="C23" s="1160">
        <v>4.0999999999999996</v>
      </c>
      <c r="D23" s="1160"/>
      <c r="E23" s="1160">
        <v>466.1</v>
      </c>
      <c r="F23" s="1400">
        <v>472.30000000000007</v>
      </c>
      <c r="G23" s="1162"/>
      <c r="H23" s="1163"/>
    </row>
    <row r="24" spans="1:9" s="627" customFormat="1" ht="15.95" customHeight="1">
      <c r="A24" s="618" t="s">
        <v>308</v>
      </c>
      <c r="B24" s="1160">
        <v>8.3000000000000007</v>
      </c>
      <c r="C24" s="1160">
        <v>5.8</v>
      </c>
      <c r="D24" s="1160"/>
      <c r="E24" s="1160">
        <v>648.4</v>
      </c>
      <c r="F24" s="1400">
        <v>662.49999999999989</v>
      </c>
      <c r="G24" s="1162"/>
      <c r="H24" s="1163"/>
    </row>
    <row r="25" spans="1:9" s="627" customFormat="1" ht="15.95" customHeight="1">
      <c r="A25" s="618" t="s">
        <v>309</v>
      </c>
      <c r="B25" s="1160">
        <v>12.7</v>
      </c>
      <c r="C25" s="1160">
        <v>3.5</v>
      </c>
      <c r="D25" s="1160"/>
      <c r="E25" s="1160">
        <v>748.7</v>
      </c>
      <c r="F25" s="1400">
        <v>764.90000000000009</v>
      </c>
      <c r="G25" s="1162"/>
      <c r="H25" s="1163"/>
    </row>
    <row r="26" spans="1:9" s="627" customFormat="1" ht="15.95" customHeight="1">
      <c r="A26" s="618" t="s">
        <v>310</v>
      </c>
      <c r="B26" s="1160">
        <v>25.2</v>
      </c>
      <c r="C26" s="1160">
        <v>8.4</v>
      </c>
      <c r="D26" s="1160"/>
      <c r="E26" s="1160">
        <v>1325.7</v>
      </c>
      <c r="F26" s="1400">
        <v>1359.3000000000002</v>
      </c>
      <c r="G26" s="1162"/>
      <c r="H26" s="1163"/>
    </row>
    <row r="27" spans="1:9" s="627" customFormat="1" ht="15.95" customHeight="1">
      <c r="A27" s="618" t="s">
        <v>311</v>
      </c>
      <c r="B27" s="1160">
        <v>178.1</v>
      </c>
      <c r="C27" s="1160">
        <v>7.9</v>
      </c>
      <c r="D27" s="1160"/>
      <c r="E27" s="1160">
        <v>1926.5</v>
      </c>
      <c r="F27" s="1400">
        <v>2112.5</v>
      </c>
      <c r="G27" s="1162"/>
      <c r="H27" s="1163"/>
    </row>
    <row r="28" spans="1:9" s="627" customFormat="1" ht="15.95" customHeight="1">
      <c r="A28" s="618">
        <v>2005</v>
      </c>
      <c r="B28" s="1160">
        <v>365.47</v>
      </c>
      <c r="C28" s="1160">
        <v>9.83</v>
      </c>
      <c r="D28" s="1160"/>
      <c r="E28" s="1160">
        <v>2523.5</v>
      </c>
      <c r="F28" s="1400">
        <v>2900.06</v>
      </c>
      <c r="G28" s="1162"/>
      <c r="H28" s="1163"/>
    </row>
    <row r="29" spans="1:9" s="627" customFormat="1" ht="15.95" customHeight="1">
      <c r="A29" s="618">
        <v>2006</v>
      </c>
      <c r="B29" s="1160">
        <v>902.99</v>
      </c>
      <c r="C29" s="1160">
        <v>3.49</v>
      </c>
      <c r="D29" s="1160"/>
      <c r="E29" s="1160">
        <v>4227.1341937547995</v>
      </c>
      <c r="F29" s="1400">
        <v>5120.8999999999996</v>
      </c>
      <c r="G29" s="1162"/>
      <c r="H29" s="1163"/>
    </row>
    <row r="30" spans="1:9" s="627" customFormat="1" ht="15.95" customHeight="1">
      <c r="A30" s="618">
        <v>2007</v>
      </c>
      <c r="B30" s="1160">
        <v>2976.58</v>
      </c>
      <c r="C30" s="1160">
        <v>16.98</v>
      </c>
      <c r="D30" s="1160"/>
      <c r="E30" s="1160">
        <v>10180.292984225</v>
      </c>
      <c r="F30" s="1400">
        <v>13181.69</v>
      </c>
      <c r="G30" s="1162"/>
      <c r="H30" s="1163"/>
    </row>
    <row r="31" spans="1:9" s="627" customFormat="1" ht="15.95" customHeight="1">
      <c r="A31" s="618">
        <v>2008</v>
      </c>
      <c r="B31" s="1160">
        <v>2558.96</v>
      </c>
      <c r="C31" s="1160">
        <v>16.41</v>
      </c>
      <c r="D31" s="1160"/>
      <c r="E31" s="1160">
        <v>6957.4535010084001</v>
      </c>
      <c r="F31" s="1400">
        <v>9562.9699999999993</v>
      </c>
      <c r="G31" s="1162"/>
      <c r="H31" s="1163"/>
    </row>
    <row r="32" spans="1:9" s="627" customFormat="1" ht="15.95" customHeight="1">
      <c r="A32" s="618">
        <v>2009</v>
      </c>
      <c r="B32" s="1160">
        <v>2030.76</v>
      </c>
      <c r="C32" s="1160">
        <v>10.050000000000001</v>
      </c>
      <c r="D32" s="1160"/>
      <c r="E32" s="1160">
        <v>4989.3900000000003</v>
      </c>
      <c r="F32" s="1400">
        <v>7030.84</v>
      </c>
      <c r="G32" s="1162"/>
      <c r="H32" s="1163"/>
    </row>
    <row r="33" spans="1:8" s="627" customFormat="1" ht="15.95" customHeight="1">
      <c r="A33" s="618">
        <v>2010</v>
      </c>
      <c r="B33" s="1160">
        <v>1939.27</v>
      </c>
      <c r="C33" s="1160">
        <v>56.37</v>
      </c>
      <c r="D33" s="1160"/>
      <c r="E33" s="1160">
        <v>7913.7522246416202</v>
      </c>
      <c r="F33" s="1400">
        <v>9918.2099999999991</v>
      </c>
      <c r="G33" s="1162"/>
      <c r="H33" s="1163"/>
    </row>
    <row r="34" spans="1:8" s="627" customFormat="1" ht="15.95" customHeight="1">
      <c r="A34" s="618">
        <v>2011</v>
      </c>
      <c r="B34" s="1160">
        <v>2400.4651498419998</v>
      </c>
      <c r="C34" s="1160">
        <v>1341.2916101579999</v>
      </c>
      <c r="D34" s="1160">
        <v>0.98799999999999999</v>
      </c>
      <c r="E34" s="1160">
        <v>6532.58</v>
      </c>
      <c r="F34" s="1400">
        <v>10275.34476</v>
      </c>
      <c r="G34" s="1162"/>
    </row>
    <row r="35" spans="1:8" s="627" customFormat="1" ht="15.95" customHeight="1">
      <c r="A35" s="618">
        <v>2012</v>
      </c>
      <c r="B35" s="1160">
        <v>4425.0479701643981</v>
      </c>
      <c r="C35" s="1160">
        <v>1400.433626857</v>
      </c>
      <c r="D35" s="1160">
        <v>1.0127999999999999</v>
      </c>
      <c r="E35" s="1160">
        <v>8974.4485199999999</v>
      </c>
      <c r="F35" s="1400">
        <v>14800.9443970214</v>
      </c>
      <c r="G35" s="1162"/>
      <c r="H35" s="1930"/>
    </row>
    <row r="36" spans="1:8" s="627" customFormat="1" ht="16.5" customHeight="1">
      <c r="A36" s="618">
        <v>2013</v>
      </c>
      <c r="B36" s="1229">
        <v>4456.8950510241802</v>
      </c>
      <c r="C36" s="1160">
        <v>1393.9981859693</v>
      </c>
      <c r="D36" s="1160">
        <v>0.28005000000000002</v>
      </c>
      <c r="E36" s="1160">
        <v>13226</v>
      </c>
      <c r="F36" s="1400">
        <v>19077.418186462943</v>
      </c>
      <c r="G36" s="1162"/>
      <c r="H36" s="1930"/>
    </row>
    <row r="37" spans="1:8" s="627" customFormat="1" ht="16.5" customHeight="1">
      <c r="A37" s="618">
        <v>2014</v>
      </c>
      <c r="B37" s="1547">
        <v>5247.9632682850797</v>
      </c>
      <c r="C37" s="1160">
        <v>144.95790023750001</v>
      </c>
      <c r="D37" s="1160">
        <v>4.5203579999999999</v>
      </c>
      <c r="E37" s="1160">
        <v>11477.6611744865</v>
      </c>
      <c r="F37" s="1400">
        <v>16875.10270100908</v>
      </c>
      <c r="G37" s="1162"/>
      <c r="H37" s="1930"/>
    </row>
    <row r="38" spans="1:8" s="627" customFormat="1" ht="16.5" customHeight="1" thickBot="1">
      <c r="A38" s="618">
        <v>2015</v>
      </c>
      <c r="B38" s="1161">
        <v>6942.87379947096</v>
      </c>
      <c r="C38" s="1161">
        <v>205.89</v>
      </c>
      <c r="D38" s="1161">
        <v>4.0186481584499996</v>
      </c>
      <c r="E38" s="1161">
        <v>9850.61</v>
      </c>
      <c r="F38" s="1161">
        <v>17003.392447629412</v>
      </c>
      <c r="G38" s="1162"/>
      <c r="H38" s="1930"/>
    </row>
    <row r="39" spans="1:8" s="619" customFormat="1" ht="14.25">
      <c r="A39" s="619" t="s">
        <v>860</v>
      </c>
      <c r="B39" s="630"/>
      <c r="C39" s="631"/>
      <c r="D39" s="631"/>
      <c r="E39" s="631"/>
      <c r="F39" s="632"/>
      <c r="G39" s="627"/>
      <c r="H39" s="1931"/>
    </row>
    <row r="40" spans="1:8" s="619" customFormat="1" ht="14.25">
      <c r="A40" s="619" t="s">
        <v>287</v>
      </c>
      <c r="B40" s="633"/>
      <c r="C40" s="634"/>
      <c r="D40" s="634"/>
      <c r="E40" s="634"/>
      <c r="F40" s="632"/>
      <c r="G40" s="627"/>
    </row>
    <row r="41" spans="1:8" s="619" customFormat="1" ht="14.25">
      <c r="A41" s="620"/>
      <c r="B41" s="633"/>
      <c r="C41" s="634"/>
      <c r="D41" s="634"/>
      <c r="E41" s="634"/>
      <c r="F41" s="632"/>
      <c r="G41" s="627"/>
      <c r="H41" s="1930"/>
    </row>
    <row r="42" spans="1:8" s="619" customFormat="1" ht="14.25">
      <c r="A42" s="621"/>
      <c r="B42" s="633"/>
      <c r="C42" s="634"/>
      <c r="D42" s="634"/>
      <c r="E42" s="634"/>
      <c r="F42" s="632"/>
      <c r="G42" s="627"/>
    </row>
    <row r="43" spans="1:8" s="619" customFormat="1" ht="14.25">
      <c r="A43" s="622"/>
      <c r="B43" s="628"/>
      <c r="C43" s="628"/>
      <c r="D43" s="628"/>
      <c r="E43" s="628"/>
      <c r="F43" s="629"/>
      <c r="H43" s="1931"/>
    </row>
    <row r="44" spans="1:8" s="619" customFormat="1" ht="14.25">
      <c r="A44" s="622"/>
      <c r="B44" s="628"/>
      <c r="C44" s="628"/>
      <c r="D44" s="628"/>
      <c r="E44" s="628"/>
      <c r="F44" s="629"/>
      <c r="H44" s="1931"/>
    </row>
    <row r="45" spans="1:8">
      <c r="B45" s="635"/>
      <c r="C45" s="635"/>
      <c r="D45" s="635"/>
      <c r="E45" s="628"/>
      <c r="F45" s="636"/>
      <c r="G45" s="619"/>
    </row>
    <row r="46" spans="1:8">
      <c r="B46" s="635"/>
      <c r="C46" s="635"/>
      <c r="D46" s="635"/>
      <c r="E46" s="635"/>
      <c r="F46" s="635"/>
      <c r="G46" s="619"/>
    </row>
    <row r="47" spans="1:8">
      <c r="B47" s="635"/>
      <c r="C47" s="635"/>
      <c r="D47" s="1283"/>
      <c r="E47" s="464"/>
      <c r="F47" s="636"/>
      <c r="G47" s="619"/>
    </row>
    <row r="48" spans="1:8">
      <c r="B48" s="635"/>
      <c r="C48" s="635"/>
      <c r="D48" s="635"/>
      <c r="E48" s="635"/>
      <c r="F48" s="636"/>
      <c r="G48" s="619"/>
    </row>
    <row r="49" spans="1:6">
      <c r="B49" s="635"/>
      <c r="C49" s="635"/>
      <c r="D49" s="635"/>
      <c r="E49" s="635"/>
      <c r="F49" s="636"/>
    </row>
    <row r="50" spans="1:6">
      <c r="B50" s="635"/>
      <c r="C50" s="635"/>
      <c r="D50" s="635"/>
      <c r="E50" s="635"/>
      <c r="F50" s="636"/>
    </row>
    <row r="51" spans="1:6">
      <c r="B51" s="635"/>
      <c r="C51" s="635"/>
      <c r="D51" s="635"/>
      <c r="E51" s="635"/>
      <c r="F51" s="636"/>
    </row>
    <row r="52" spans="1:6">
      <c r="B52" s="635"/>
      <c r="C52" s="635"/>
      <c r="D52" s="635"/>
      <c r="E52" s="635"/>
      <c r="F52" s="636"/>
    </row>
    <row r="53" spans="1:6">
      <c r="B53" s="635"/>
      <c r="C53" s="635"/>
      <c r="D53" s="635"/>
      <c r="E53" s="635"/>
      <c r="F53" s="635"/>
    </row>
    <row r="54" spans="1:6">
      <c r="B54" s="635"/>
      <c r="C54" s="635"/>
      <c r="D54" s="635"/>
      <c r="E54" s="635"/>
      <c r="F54" s="635"/>
    </row>
    <row r="55" spans="1:6">
      <c r="A55" s="622"/>
      <c r="F55" s="623"/>
    </row>
    <row r="56" spans="1:6">
      <c r="A56" s="622"/>
      <c r="F56" s="623"/>
    </row>
    <row r="57" spans="1:6">
      <c r="A57" s="622"/>
      <c r="F57" s="623"/>
    </row>
    <row r="58" spans="1:6">
      <c r="A58" s="622"/>
      <c r="F58" s="623"/>
    </row>
    <row r="59" spans="1:6">
      <c r="A59" s="622"/>
      <c r="F59" s="623"/>
    </row>
    <row r="60" spans="1:6">
      <c r="A60" s="622"/>
      <c r="F60" s="623"/>
    </row>
    <row r="61" spans="1:6">
      <c r="A61" s="622"/>
      <c r="F61" s="623"/>
    </row>
    <row r="62" spans="1:6">
      <c r="A62" s="622"/>
      <c r="F62" s="623"/>
    </row>
  </sheetData>
  <hyperlinks>
    <hyperlink ref="A1" location="Menu!A1" display="Return to Menu"/>
  </hyperlinks>
  <pageMargins left="0.75" right="0.25" top="0.64" bottom="0.75" header="0.62" footer="0"/>
  <pageSetup paperSize="9" scale="78" orientation="landscape" r:id="rId1"/>
  <headerFooter alignWithMargins="0"/>
  <rowBreaks count="1" manualBreakCount="1">
    <brk id="48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46"/>
  <sheetViews>
    <sheetView view="pageBreakPreview" zoomScale="90" zoomScaleNormal="75" zoomScaleSheetLayoutView="90" workbookViewId="0">
      <pane xSplit="1" ySplit="3" topLeftCell="B21" activePane="bottomRight" state="frozen"/>
      <selection sqref="A1:H1"/>
      <selection pane="topRight" sqref="A1:H1"/>
      <selection pane="bottomLeft" sqref="A1:H1"/>
      <selection pane="bottomRight" activeCell="M34" sqref="M34"/>
    </sheetView>
  </sheetViews>
  <sheetFormatPr defaultRowHeight="15.75"/>
  <cols>
    <col min="1" max="1" width="13" style="623" customWidth="1"/>
    <col min="2" max="2" width="13" style="43" customWidth="1"/>
    <col min="3" max="9" width="12" style="43" bestFit="1" customWidth="1"/>
    <col min="10" max="10" width="12.5703125" style="43" bestFit="1" customWidth="1"/>
    <col min="11" max="12" width="12" style="43" bestFit="1" customWidth="1"/>
    <col min="13" max="13" width="13.140625" style="43" bestFit="1" customWidth="1"/>
    <col min="14" max="14" width="9.28515625" style="43" bestFit="1" customWidth="1"/>
    <col min="15" max="15" width="16.85546875" style="43" bestFit="1" customWidth="1"/>
    <col min="16" max="32" width="9.140625" style="43"/>
    <col min="33" max="33" width="11" style="43" customWidth="1"/>
    <col min="34" max="16384" width="9.140625" style="43"/>
  </cols>
  <sheetData>
    <row r="1" spans="1:13" ht="26.25">
      <c r="A1" s="1736" t="s">
        <v>1407</v>
      </c>
    </row>
    <row r="2" spans="1:13" s="307" customFormat="1" ht="18" customHeight="1" thickBot="1">
      <c r="A2" s="867" t="s">
        <v>794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s="77" customFormat="1" ht="15.95" customHeight="1" thickBot="1">
      <c r="A3" s="868" t="s">
        <v>290</v>
      </c>
      <c r="B3" s="309" t="s">
        <v>291</v>
      </c>
      <c r="C3" s="309" t="s">
        <v>292</v>
      </c>
      <c r="D3" s="309" t="s">
        <v>1</v>
      </c>
      <c r="E3" s="309" t="s">
        <v>293</v>
      </c>
      <c r="F3" s="309" t="s">
        <v>294</v>
      </c>
      <c r="G3" s="309" t="s">
        <v>2</v>
      </c>
      <c r="H3" s="309" t="s">
        <v>295</v>
      </c>
      <c r="I3" s="309" t="s">
        <v>296</v>
      </c>
      <c r="J3" s="309" t="s">
        <v>3</v>
      </c>
      <c r="K3" s="309" t="s">
        <v>297</v>
      </c>
      <c r="L3" s="309" t="s">
        <v>298</v>
      </c>
      <c r="M3" s="1401" t="s">
        <v>4</v>
      </c>
    </row>
    <row r="4" spans="1:13" s="77" customFormat="1" ht="15.95" customHeight="1">
      <c r="A4" s="869">
        <v>1985</v>
      </c>
      <c r="B4" s="488">
        <v>4.8164972962893895</v>
      </c>
      <c r="C4" s="488">
        <v>4.8554447137796011</v>
      </c>
      <c r="D4" s="488">
        <v>4.9073746037665487</v>
      </c>
      <c r="E4" s="488">
        <v>5.002579402075952</v>
      </c>
      <c r="F4" s="488">
        <v>5.0415268195661627</v>
      </c>
      <c r="G4" s="488">
        <v>5.0328718379016717</v>
      </c>
      <c r="H4" s="488">
        <v>5.0718192553918824</v>
      </c>
      <c r="I4" s="488">
        <v>5.0631642737273914</v>
      </c>
      <c r="J4" s="488">
        <v>5.0588367828951455</v>
      </c>
      <c r="K4" s="488">
        <v>5.1540415812045488</v>
      </c>
      <c r="L4" s="488">
        <v>5.3920535769780589</v>
      </c>
      <c r="M4" s="1402">
        <v>5.5088958294486909</v>
      </c>
    </row>
    <row r="5" spans="1:13" s="77" customFormat="1" ht="15.95" customHeight="1">
      <c r="A5" s="869">
        <v>1986</v>
      </c>
      <c r="B5" s="488">
        <v>5.8248026602026224</v>
      </c>
      <c r="C5" s="488">
        <v>6.0455046926471496</v>
      </c>
      <c r="D5" s="488">
        <v>6.0931070918018522</v>
      </c>
      <c r="E5" s="488">
        <v>6.3267915967431154</v>
      </c>
      <c r="F5" s="488">
        <v>6.2402417800982031</v>
      </c>
      <c r="G5" s="488">
        <v>6.3787214867300639</v>
      </c>
      <c r="H5" s="488">
        <v>6.5301836658586607</v>
      </c>
      <c r="I5" s="488">
        <v>6.5345111566909067</v>
      </c>
      <c r="J5" s="488">
        <v>6.7076107899807313</v>
      </c>
      <c r="K5" s="488">
        <v>6.9629327490832242</v>
      </c>
      <c r="L5" s="488">
        <v>7.0667925290571194</v>
      </c>
      <c r="M5" s="1402">
        <v>7.0884299832183482</v>
      </c>
    </row>
    <row r="6" spans="1:13" s="77" customFormat="1" ht="15.95" customHeight="1">
      <c r="A6" s="869">
        <v>1987</v>
      </c>
      <c r="B6" s="488">
        <v>7.2225821990179622</v>
      </c>
      <c r="C6" s="488">
        <v>7.1922897631922424</v>
      </c>
      <c r="D6" s="488">
        <v>6.997552675741189</v>
      </c>
      <c r="E6" s="488">
        <v>6.8157980607868724</v>
      </c>
      <c r="F6" s="488">
        <v>6.6729908633227657</v>
      </c>
      <c r="G6" s="488">
        <v>8.4862095220336862</v>
      </c>
      <c r="H6" s="488">
        <v>8.369367269563055</v>
      </c>
      <c r="I6" s="488">
        <v>8.3520573062340731</v>
      </c>
      <c r="J6" s="488">
        <v>8.4342796320467404</v>
      </c>
      <c r="K6" s="488">
        <v>6.6989558083162413</v>
      </c>
      <c r="L6" s="488">
        <v>8.369367269563055</v>
      </c>
      <c r="M6" s="1402">
        <v>8.2611799987569139</v>
      </c>
    </row>
    <row r="7" spans="1:13" s="77" customFormat="1" ht="15.95" customHeight="1">
      <c r="A7" s="869">
        <v>1988</v>
      </c>
      <c r="B7" s="488">
        <v>8.2568525079246697</v>
      </c>
      <c r="C7" s="488">
        <v>8.2828174529181418</v>
      </c>
      <c r="D7" s="488">
        <v>8.4602445770402124</v>
      </c>
      <c r="E7" s="488">
        <v>8.6593091553235126</v>
      </c>
      <c r="F7" s="488">
        <v>8.6203617378333011</v>
      </c>
      <c r="G7" s="488">
        <v>8.9146311144260046</v>
      </c>
      <c r="H7" s="488">
        <v>9.1526431101995147</v>
      </c>
      <c r="I7" s="488">
        <v>9.4166200509664986</v>
      </c>
      <c r="J7" s="488">
        <v>9.6979069550624644</v>
      </c>
      <c r="K7" s="488">
        <v>9.8883165516812728</v>
      </c>
      <c r="L7" s="488">
        <v>10.013813785816396</v>
      </c>
      <c r="M7" s="1402">
        <v>10.109018584125799</v>
      </c>
    </row>
    <row r="8" spans="1:13" s="77" customFormat="1" ht="15.95" customHeight="1">
      <c r="A8" s="869">
        <v>1989</v>
      </c>
      <c r="B8" s="488">
        <v>10.374081725091676</v>
      </c>
      <c r="C8" s="488">
        <v>10.862001988936539</v>
      </c>
      <c r="D8" s="488">
        <v>11.117323948039031</v>
      </c>
      <c r="E8" s="488">
        <v>11.143288893032507</v>
      </c>
      <c r="F8" s="488">
        <v>11.125978929703525</v>
      </c>
      <c r="G8" s="488">
        <v>11.21685623718068</v>
      </c>
      <c r="H8" s="488">
        <v>11.649605320405245</v>
      </c>
      <c r="I8" s="488">
        <v>12.160249238610229</v>
      </c>
      <c r="J8" s="488">
        <v>12.112646839455527</v>
      </c>
      <c r="K8" s="488">
        <v>12.913232643420969</v>
      </c>
      <c r="L8" s="488">
        <v>13.46715146994841</v>
      </c>
      <c r="M8" s="1402">
        <v>14.077327677295045</v>
      </c>
    </row>
    <row r="9" spans="1:13" s="77" customFormat="1" ht="15.95" customHeight="1">
      <c r="A9" s="869">
        <v>1990</v>
      </c>
      <c r="B9" s="488">
        <v>14.843293554602523</v>
      </c>
      <c r="C9" s="488">
        <v>15.115925477033997</v>
      </c>
      <c r="D9" s="488">
        <v>15.405867362794455</v>
      </c>
      <c r="E9" s="488">
        <v>15.665516812729193</v>
      </c>
      <c r="F9" s="488">
        <v>16.543997451675057</v>
      </c>
      <c r="G9" s="488">
        <v>18.062946733793272</v>
      </c>
      <c r="H9" s="488">
        <v>19.27464416682205</v>
      </c>
      <c r="I9" s="488">
        <v>20.062247498290755</v>
      </c>
      <c r="J9" s="488">
        <v>20.261312076574054</v>
      </c>
      <c r="K9" s="488">
        <v>20.784938467275776</v>
      </c>
      <c r="L9" s="488">
        <v>21.749968922866554</v>
      </c>
      <c r="M9" s="1402">
        <v>22.234647896078062</v>
      </c>
    </row>
    <row r="10" spans="1:13" s="77" customFormat="1" ht="15.95" customHeight="1">
      <c r="A10" s="869">
        <v>1991</v>
      </c>
      <c r="B10" s="488">
        <v>22.879444030082666</v>
      </c>
      <c r="C10" s="488">
        <v>24.104123935608179</v>
      </c>
      <c r="D10" s="488">
        <v>26.008219901796256</v>
      </c>
      <c r="E10" s="488">
        <v>27.046817701535208</v>
      </c>
      <c r="F10" s="488">
        <v>28.085415501274159</v>
      </c>
      <c r="G10" s="488">
        <v>28.206585244577035</v>
      </c>
      <c r="H10" s="488">
        <v>29.773136925849958</v>
      </c>
      <c r="I10" s="488">
        <v>30.816062216421155</v>
      </c>
      <c r="J10" s="488">
        <v>31.906589906147051</v>
      </c>
      <c r="K10" s="488">
        <v>32.780743054260675</v>
      </c>
      <c r="L10" s="488">
        <v>33.278404499968921</v>
      </c>
      <c r="M10" s="1402">
        <v>33.884253216483309</v>
      </c>
    </row>
    <row r="11" spans="1:13" s="77" customFormat="1" ht="15.95" customHeight="1">
      <c r="A11" s="869">
        <v>1992</v>
      </c>
      <c r="B11" s="488">
        <v>34.360277208030325</v>
      </c>
      <c r="C11" s="488">
        <v>35.082968177015353</v>
      </c>
      <c r="D11" s="488">
        <v>36.311975573373111</v>
      </c>
      <c r="E11" s="488">
        <v>36.524022624153147</v>
      </c>
      <c r="F11" s="488">
        <v>37.238058611473676</v>
      </c>
      <c r="G11" s="488">
        <v>37.683790167194971</v>
      </c>
      <c r="H11" s="488">
        <v>38.068936851264837</v>
      </c>
      <c r="I11" s="488">
        <v>41.946368636956919</v>
      </c>
      <c r="J11" s="488">
        <v>44.226956305550374</v>
      </c>
      <c r="K11" s="488">
        <v>46.585438809124241</v>
      </c>
      <c r="L11" s="488">
        <v>47.515849338057052</v>
      </c>
      <c r="M11" s="1402">
        <v>47.931288457952633</v>
      </c>
    </row>
    <row r="12" spans="1:13" s="77" customFormat="1" ht="15.95" customHeight="1">
      <c r="A12" s="869">
        <v>1993</v>
      </c>
      <c r="B12" s="488">
        <v>48.182282926222882</v>
      </c>
      <c r="C12" s="488">
        <v>48.463569830318853</v>
      </c>
      <c r="D12" s="488">
        <v>48.922283858536886</v>
      </c>
      <c r="E12" s="488">
        <v>49.649302318354152</v>
      </c>
      <c r="F12" s="488">
        <v>51.362988687923426</v>
      </c>
      <c r="G12" s="488">
        <v>51.388953632916895</v>
      </c>
      <c r="H12" s="488">
        <v>51.099011747156439</v>
      </c>
      <c r="I12" s="488">
        <v>51.735152899496548</v>
      </c>
      <c r="J12" s="488">
        <v>52.678545900926089</v>
      </c>
      <c r="K12" s="488">
        <v>56.729077319908008</v>
      </c>
      <c r="L12" s="488">
        <v>61.212357822114484</v>
      </c>
      <c r="M12" s="1402">
        <v>66.807803468208078</v>
      </c>
    </row>
    <row r="13" spans="1:13" s="77" customFormat="1" ht="15.95" customHeight="1">
      <c r="A13" s="869">
        <v>1994</v>
      </c>
      <c r="B13" s="488">
        <v>72.108979737708992</v>
      </c>
      <c r="C13" s="488">
        <v>74.229450245509341</v>
      </c>
      <c r="D13" s="488">
        <v>77.583255640499715</v>
      </c>
      <c r="E13" s="488">
        <v>79.868170799925409</v>
      </c>
      <c r="F13" s="488">
        <v>81.162090558766849</v>
      </c>
      <c r="G13" s="488">
        <v>83.048876561625946</v>
      </c>
      <c r="H13" s="488">
        <v>83.360455901547638</v>
      </c>
      <c r="I13" s="488">
        <v>82.832502020013663</v>
      </c>
      <c r="J13" s="488">
        <v>84.645720678724587</v>
      </c>
      <c r="K13" s="488">
        <v>87.562449499658143</v>
      </c>
      <c r="L13" s="488">
        <v>91.712513207781711</v>
      </c>
      <c r="M13" s="1402">
        <v>95.421172851016209</v>
      </c>
    </row>
    <row r="14" spans="1:13" s="77" customFormat="1" ht="15.95" customHeight="1">
      <c r="A14" s="869">
        <v>1995</v>
      </c>
      <c r="B14" s="488">
        <v>98.896147989309469</v>
      </c>
      <c r="C14" s="488">
        <v>102.98562682578159</v>
      </c>
      <c r="D14" s="488">
        <v>110.39861862141835</v>
      </c>
      <c r="E14" s="488">
        <v>120.54225713220211</v>
      </c>
      <c r="F14" s="488">
        <v>134.18683572627262</v>
      </c>
      <c r="G14" s="488">
        <v>155.20545869848965</v>
      </c>
      <c r="H14" s="488">
        <v>186.70093697557337</v>
      </c>
      <c r="I14" s="488">
        <v>201.86013736092983</v>
      </c>
      <c r="J14" s="488">
        <v>210.23383212132512</v>
      </c>
      <c r="K14" s="488">
        <v>219.31723537820869</v>
      </c>
      <c r="L14" s="488">
        <v>220.4943128845795</v>
      </c>
      <c r="M14" s="1402">
        <v>220.36448815961214</v>
      </c>
    </row>
    <row r="15" spans="1:13" s="77" customFormat="1" ht="15.95" customHeight="1">
      <c r="A15" s="869">
        <v>1996</v>
      </c>
      <c r="B15" s="488">
        <v>222.22098172664553</v>
      </c>
      <c r="C15" s="488">
        <v>224.18133507365278</v>
      </c>
      <c r="D15" s="488">
        <v>227.89432220771954</v>
      </c>
      <c r="E15" s="488">
        <v>234.22111380446265</v>
      </c>
      <c r="F15" s="488">
        <v>246.84440456212317</v>
      </c>
      <c r="G15" s="488">
        <v>250.93821088942752</v>
      </c>
      <c r="H15" s="488">
        <v>256.16149232394798</v>
      </c>
      <c r="I15" s="488">
        <v>265.75121200820433</v>
      </c>
      <c r="J15" s="488">
        <v>281.36912642177884</v>
      </c>
      <c r="K15" s="488">
        <v>287.12036173783326</v>
      </c>
      <c r="L15" s="488">
        <v>293.21346882963513</v>
      </c>
      <c r="M15" s="1402">
        <v>302.58248648144695</v>
      </c>
    </row>
    <row r="16" spans="1:13" s="77" customFormat="1" ht="15.95" customHeight="1">
      <c r="A16" s="869">
        <v>1997</v>
      </c>
      <c r="B16" s="488">
        <v>314.53501616010936</v>
      </c>
      <c r="C16" s="488">
        <v>333.18650164708805</v>
      </c>
      <c r="D16" s="488">
        <v>370.49380011187765</v>
      </c>
      <c r="E16" s="488">
        <v>377.78129467337925</v>
      </c>
      <c r="F16" s="488">
        <v>371.83099477904153</v>
      </c>
      <c r="G16" s="488">
        <v>366.07543197215483</v>
      </c>
      <c r="H16" s="488">
        <v>352.63857293803215</v>
      </c>
      <c r="I16" s="488">
        <v>332.43784573310955</v>
      </c>
      <c r="J16" s="488">
        <v>308.58471626577165</v>
      </c>
      <c r="K16" s="488">
        <v>283.65836907203681</v>
      </c>
      <c r="L16" s="488">
        <v>276.77765864876625</v>
      </c>
      <c r="M16" s="1402">
        <v>278.71204705078003</v>
      </c>
    </row>
    <row r="17" spans="1:15" s="77" customFormat="1" ht="15.95" customHeight="1">
      <c r="A17" s="869">
        <v>1998</v>
      </c>
      <c r="B17" s="488">
        <v>278.5</v>
      </c>
      <c r="C17" s="488">
        <v>278.2</v>
      </c>
      <c r="D17" s="488">
        <v>272.60000000000002</v>
      </c>
      <c r="E17" s="488">
        <v>264.60000000000002</v>
      </c>
      <c r="F17" s="488">
        <v>261.2</v>
      </c>
      <c r="G17" s="488">
        <v>255.3</v>
      </c>
      <c r="H17" s="488">
        <v>252.2</v>
      </c>
      <c r="I17" s="488">
        <v>255.1</v>
      </c>
      <c r="J17" s="488">
        <v>251.9</v>
      </c>
      <c r="K17" s="488">
        <v>251.7</v>
      </c>
      <c r="L17" s="488">
        <v>256.39999999999998</v>
      </c>
      <c r="M17" s="1402">
        <v>256.89999999999998</v>
      </c>
    </row>
    <row r="18" spans="1:15" s="77" customFormat="1" ht="15.95" customHeight="1">
      <c r="A18" s="869">
        <v>1999</v>
      </c>
      <c r="B18" s="488">
        <v>247.6</v>
      </c>
      <c r="C18" s="488">
        <v>242.7</v>
      </c>
      <c r="D18" s="488">
        <v>246.3</v>
      </c>
      <c r="E18" s="488">
        <v>240.1</v>
      </c>
      <c r="F18" s="488">
        <v>222.1</v>
      </c>
      <c r="G18" s="488">
        <v>280.89999999999998</v>
      </c>
      <c r="H18" s="488">
        <v>236.7</v>
      </c>
      <c r="I18" s="488">
        <v>236.1</v>
      </c>
      <c r="J18" s="488">
        <v>233.4</v>
      </c>
      <c r="K18" s="488">
        <v>243.7</v>
      </c>
      <c r="L18" s="488">
        <v>280.2</v>
      </c>
      <c r="M18" s="1402">
        <v>294.10000000000002</v>
      </c>
    </row>
    <row r="19" spans="1:15" s="77" customFormat="1" ht="15.95" customHeight="1">
      <c r="A19" s="869">
        <v>2000</v>
      </c>
      <c r="B19" s="488">
        <v>321.3</v>
      </c>
      <c r="C19" s="488">
        <v>332.6</v>
      </c>
      <c r="D19" s="488">
        <v>333.2</v>
      </c>
      <c r="E19" s="488">
        <v>329.1</v>
      </c>
      <c r="F19" s="488">
        <v>340.4</v>
      </c>
      <c r="G19" s="488">
        <v>361.1</v>
      </c>
      <c r="H19" s="488">
        <v>394.9</v>
      </c>
      <c r="I19" s="488">
        <v>423.1</v>
      </c>
      <c r="J19" s="488">
        <v>417.6</v>
      </c>
      <c r="K19" s="488">
        <v>425.8</v>
      </c>
      <c r="L19" s="488">
        <v>411.4</v>
      </c>
      <c r="M19" s="1402">
        <v>466.05869999999999</v>
      </c>
      <c r="O19" s="1164"/>
    </row>
    <row r="20" spans="1:15" s="77" customFormat="1" ht="15.95" customHeight="1">
      <c r="A20" s="869">
        <v>2001</v>
      </c>
      <c r="B20" s="488">
        <v>506.1</v>
      </c>
      <c r="C20" s="488">
        <v>542.79999999999995</v>
      </c>
      <c r="D20" s="488">
        <v>541.5</v>
      </c>
      <c r="E20" s="488">
        <v>567.1</v>
      </c>
      <c r="F20" s="488">
        <v>600.29999999999995</v>
      </c>
      <c r="G20" s="488">
        <v>646.6</v>
      </c>
      <c r="H20" s="488">
        <v>625.29999999999995</v>
      </c>
      <c r="I20" s="488">
        <v>610.70000000000005</v>
      </c>
      <c r="J20" s="488">
        <v>607.4</v>
      </c>
      <c r="K20" s="488">
        <v>655.7</v>
      </c>
      <c r="L20" s="488">
        <v>660.7</v>
      </c>
      <c r="M20" s="1402">
        <v>648.44949999999994</v>
      </c>
      <c r="O20" s="1164"/>
    </row>
    <row r="21" spans="1:15" s="77" customFormat="1" ht="15.95" customHeight="1">
      <c r="A21" s="869">
        <v>2002</v>
      </c>
      <c r="B21" s="488">
        <v>629.9</v>
      </c>
      <c r="C21" s="488">
        <v>625.9</v>
      </c>
      <c r="D21" s="488">
        <v>663.3</v>
      </c>
      <c r="E21" s="488">
        <v>680.9</v>
      </c>
      <c r="F21" s="488">
        <v>679.4</v>
      </c>
      <c r="G21" s="488">
        <v>742</v>
      </c>
      <c r="H21" s="488">
        <v>751.9</v>
      </c>
      <c r="I21" s="488">
        <v>754.8</v>
      </c>
      <c r="J21" s="488">
        <v>723.2</v>
      </c>
      <c r="K21" s="488">
        <v>706.4</v>
      </c>
      <c r="L21" s="488">
        <v>716.9</v>
      </c>
      <c r="M21" s="1402">
        <v>748.7</v>
      </c>
      <c r="O21" s="1164"/>
    </row>
    <row r="22" spans="1:15" s="77" customFormat="1" ht="15.95" customHeight="1">
      <c r="A22" s="869">
        <v>2003</v>
      </c>
      <c r="B22" s="488">
        <v>841.2</v>
      </c>
      <c r="C22" s="488">
        <v>864.6</v>
      </c>
      <c r="D22" s="488">
        <v>846.9</v>
      </c>
      <c r="E22" s="488">
        <v>840.1</v>
      </c>
      <c r="F22" s="488">
        <v>877.3</v>
      </c>
      <c r="G22" s="488">
        <v>896.9</v>
      </c>
      <c r="H22" s="488">
        <v>859.7</v>
      </c>
      <c r="I22" s="488">
        <v>949.9</v>
      </c>
      <c r="J22" s="488">
        <v>1028.5</v>
      </c>
      <c r="K22" s="488">
        <v>1168.3</v>
      </c>
      <c r="L22" s="488">
        <v>1250.3</v>
      </c>
      <c r="M22" s="1402">
        <v>1324.8979999999999</v>
      </c>
      <c r="O22" s="1164"/>
    </row>
    <row r="23" spans="1:15" s="77" customFormat="1" ht="15.95" customHeight="1">
      <c r="A23" s="869">
        <v>2004</v>
      </c>
      <c r="B23" s="488">
        <v>1534.8574121951101</v>
      </c>
      <c r="C23" s="488">
        <v>1740.2</v>
      </c>
      <c r="D23" s="488">
        <v>1635</v>
      </c>
      <c r="E23" s="488">
        <v>1833</v>
      </c>
      <c r="F23" s="488">
        <v>1977.4</v>
      </c>
      <c r="G23" s="488">
        <v>2066</v>
      </c>
      <c r="H23" s="488">
        <v>1919.3</v>
      </c>
      <c r="I23" s="488">
        <v>1686.1</v>
      </c>
      <c r="J23" s="488">
        <v>1688</v>
      </c>
      <c r="K23" s="488">
        <v>1824</v>
      </c>
      <c r="L23" s="488">
        <v>1872</v>
      </c>
      <c r="M23" s="1402">
        <v>1925.9375</v>
      </c>
      <c r="O23" s="1164"/>
    </row>
    <row r="24" spans="1:15" s="77" customFormat="1" ht="15.95" customHeight="1">
      <c r="A24" s="869">
        <v>2005</v>
      </c>
      <c r="B24" s="488">
        <v>1863.6901898864801</v>
      </c>
      <c r="C24" s="488">
        <v>1783.1636898278</v>
      </c>
      <c r="D24" s="488">
        <v>1680</v>
      </c>
      <c r="E24" s="488">
        <v>1798.7416521054799</v>
      </c>
      <c r="F24" s="488">
        <v>1844.59293381873</v>
      </c>
      <c r="G24" s="488">
        <v>1886.2</v>
      </c>
      <c r="H24" s="488">
        <v>1951.2711709064999</v>
      </c>
      <c r="I24" s="488">
        <v>2076.6426118115101</v>
      </c>
      <c r="J24" s="488">
        <v>2362.85132551673</v>
      </c>
      <c r="K24" s="488">
        <v>2578.5313770647999</v>
      </c>
      <c r="L24" s="488">
        <v>2452.4035219743801</v>
      </c>
      <c r="M24" s="1402">
        <v>2523.4933125440698</v>
      </c>
      <c r="O24" s="1164"/>
    </row>
    <row r="25" spans="1:15" s="77" customFormat="1" ht="15.95" customHeight="1">
      <c r="A25" s="869">
        <v>2006</v>
      </c>
      <c r="B25" s="488">
        <v>2566.4</v>
      </c>
      <c r="C25" s="488">
        <v>2574.1</v>
      </c>
      <c r="D25" s="488">
        <v>2510.8000000000002</v>
      </c>
      <c r="E25" s="488">
        <v>2611.4</v>
      </c>
      <c r="F25" s="488">
        <v>2803.6</v>
      </c>
      <c r="G25" s="488">
        <v>2958.62</v>
      </c>
      <c r="H25" s="488">
        <v>3170.7</v>
      </c>
      <c r="I25" s="488">
        <v>3829.2</v>
      </c>
      <c r="J25" s="488">
        <v>4083.7</v>
      </c>
      <c r="K25" s="488">
        <v>4027</v>
      </c>
      <c r="L25" s="488">
        <v>3937.8447014809999</v>
      </c>
      <c r="M25" s="1402">
        <v>4227.1341937547995</v>
      </c>
      <c r="O25" s="1164"/>
    </row>
    <row r="26" spans="1:15" s="77" customFormat="1" ht="15.95" customHeight="1">
      <c r="A26" s="869">
        <v>2007</v>
      </c>
      <c r="B26" s="488">
        <v>4976.2997116833794</v>
      </c>
      <c r="C26" s="488">
        <v>5510.1517687488795</v>
      </c>
      <c r="D26" s="488">
        <v>6150.0491393287302</v>
      </c>
      <c r="E26" s="488">
        <v>6745.54086882703</v>
      </c>
      <c r="F26" s="488">
        <v>7383.06362013125</v>
      </c>
      <c r="G26" s="488">
        <v>7817.8528732942405</v>
      </c>
      <c r="H26" s="488">
        <v>8262.7849028324908</v>
      </c>
      <c r="I26" s="488">
        <v>7819.7179002576795</v>
      </c>
      <c r="J26" s="488">
        <v>8020.5891170035102</v>
      </c>
      <c r="K26" s="488">
        <v>8047.4078019886792</v>
      </c>
      <c r="L26" s="488">
        <v>8990.8109271550893</v>
      </c>
      <c r="M26" s="1402">
        <v>10180.292984225</v>
      </c>
      <c r="O26" s="1164"/>
    </row>
    <row r="27" spans="1:15" s="77" customFormat="1" ht="15.95" customHeight="1">
      <c r="A27" s="869">
        <v>2008</v>
      </c>
      <c r="B27" s="488">
        <v>10692.738058529301</v>
      </c>
      <c r="C27" s="488">
        <v>12503.2</v>
      </c>
      <c r="D27" s="488">
        <v>12125.8952793509</v>
      </c>
      <c r="E27" s="488">
        <v>11491.252603893099</v>
      </c>
      <c r="F27" s="488">
        <v>11614.463952550199</v>
      </c>
      <c r="G27" s="488">
        <v>10920.32</v>
      </c>
      <c r="H27" s="488">
        <v>10640.649739782</v>
      </c>
      <c r="I27" s="488">
        <v>9744.4612939583494</v>
      </c>
      <c r="J27" s="488">
        <v>9836.9140135040907</v>
      </c>
      <c r="K27" s="488">
        <v>7969.0516383494696</v>
      </c>
      <c r="L27" s="488">
        <v>7305.8630016984807</v>
      </c>
      <c r="M27" s="1402">
        <v>6957.4535010084001</v>
      </c>
      <c r="O27" s="1164"/>
    </row>
    <row r="28" spans="1:15" s="77" customFormat="1" ht="15.95" customHeight="1">
      <c r="A28" s="869">
        <v>2009</v>
      </c>
      <c r="B28" s="488">
        <v>4879.1000000000004</v>
      </c>
      <c r="C28" s="488">
        <v>5231.8999999999996</v>
      </c>
      <c r="D28" s="488">
        <v>4483.5</v>
      </c>
      <c r="E28" s="488">
        <v>4883.3</v>
      </c>
      <c r="F28" s="488">
        <v>6759.64</v>
      </c>
      <c r="G28" s="488">
        <v>5986.3</v>
      </c>
      <c r="H28" s="488">
        <v>5796.5</v>
      </c>
      <c r="I28" s="488">
        <v>5274.42</v>
      </c>
      <c r="J28" s="488">
        <v>5130.25</v>
      </c>
      <c r="K28" s="488">
        <v>5144</v>
      </c>
      <c r="L28" s="488">
        <v>4998.12</v>
      </c>
      <c r="M28" s="1402">
        <v>4989.3900000000003</v>
      </c>
      <c r="O28" s="1164"/>
    </row>
    <row r="29" spans="1:15" s="77" customFormat="1" ht="15.95" customHeight="1">
      <c r="A29" s="869">
        <v>2010</v>
      </c>
      <c r="B29" s="489">
        <v>5441.5876318420305</v>
      </c>
      <c r="C29" s="489">
        <v>5535.7471679987502</v>
      </c>
      <c r="D29" s="489">
        <v>6280.5987499951998</v>
      </c>
      <c r="E29" s="489">
        <v>6398.3798306571598</v>
      </c>
      <c r="F29" s="489">
        <v>6368.7830854523099</v>
      </c>
      <c r="G29" s="489">
        <v>6174.4178732292503</v>
      </c>
      <c r="H29" s="489">
        <v>6320.5551047425306</v>
      </c>
      <c r="I29" s="489">
        <v>5946.76918755118</v>
      </c>
      <c r="J29" s="489">
        <v>5648.2774753083395</v>
      </c>
      <c r="K29" s="489">
        <v>7982.47279757871</v>
      </c>
      <c r="L29" s="489">
        <v>7908.2972298733894</v>
      </c>
      <c r="M29" s="1403">
        <v>7913.7522246416202</v>
      </c>
      <c r="O29" s="1164"/>
    </row>
    <row r="30" spans="1:15" s="77" customFormat="1" ht="15.95" customHeight="1">
      <c r="A30" s="869">
        <v>2011</v>
      </c>
      <c r="B30" s="489">
        <v>8744.1708023487008</v>
      </c>
      <c r="C30" s="489">
        <v>8315.5911827133004</v>
      </c>
      <c r="D30" s="489">
        <v>7866.5693776667304</v>
      </c>
      <c r="E30" s="489">
        <v>8000.9120510011908</v>
      </c>
      <c r="F30" s="489">
        <v>8270.5022670067901</v>
      </c>
      <c r="G30" s="489">
        <v>7987.0799092056104</v>
      </c>
      <c r="H30" s="489">
        <v>7621.66</v>
      </c>
      <c r="I30" s="489">
        <v>6876.55</v>
      </c>
      <c r="J30" s="489">
        <v>6496.7366361803497</v>
      </c>
      <c r="K30" s="489">
        <v>6626.8101750109809</v>
      </c>
      <c r="L30" s="489">
        <v>6294.93</v>
      </c>
      <c r="M30" s="1403">
        <v>6532.58</v>
      </c>
      <c r="O30" s="1164"/>
    </row>
    <row r="31" spans="1:15" s="77" customFormat="1" ht="15.95" customHeight="1">
      <c r="A31" s="869">
        <v>2012</v>
      </c>
      <c r="B31" s="489">
        <v>6579.1059069795101</v>
      </c>
      <c r="C31" s="489">
        <v>6342.0077803049098</v>
      </c>
      <c r="D31" s="489">
        <v>6549.8420999999998</v>
      </c>
      <c r="E31" s="489">
        <v>7030.6176999999998</v>
      </c>
      <c r="F31" s="489">
        <v>7042.75</v>
      </c>
      <c r="G31" s="489">
        <v>6895.29</v>
      </c>
      <c r="H31" s="489">
        <v>7340.0584230000004</v>
      </c>
      <c r="I31" s="489">
        <v>7560.06</v>
      </c>
      <c r="J31" s="489">
        <v>8282.2800000000007</v>
      </c>
      <c r="K31" s="489">
        <v>8422.74</v>
      </c>
      <c r="L31" s="489">
        <v>8465.5949999999993</v>
      </c>
      <c r="M31" s="1403">
        <v>8974.4485199999999</v>
      </c>
      <c r="O31" s="1164"/>
    </row>
    <row r="32" spans="1:15" s="77" customFormat="1" ht="15.95" customHeight="1">
      <c r="A32" s="869">
        <v>2013</v>
      </c>
      <c r="B32" s="489">
        <v>10191.3156</v>
      </c>
      <c r="C32" s="489">
        <v>10583.81</v>
      </c>
      <c r="D32" s="489">
        <v>10733.286294</v>
      </c>
      <c r="E32" s="489">
        <v>10691.689789999999</v>
      </c>
      <c r="F32" s="489">
        <v>12075.225694462801</v>
      </c>
      <c r="G32" s="489">
        <v>11426.252504888</v>
      </c>
      <c r="H32" s="489">
        <v>12007.166156655199</v>
      </c>
      <c r="I32" s="489">
        <v>11496.60767564064</v>
      </c>
      <c r="J32" s="489">
        <v>11652.874043</v>
      </c>
      <c r="K32" s="489">
        <v>12020.861002</v>
      </c>
      <c r="L32" s="489">
        <v>12448.878000000001</v>
      </c>
      <c r="M32" s="1404">
        <v>13226</v>
      </c>
      <c r="O32" s="1164"/>
    </row>
    <row r="33" spans="1:15" s="77" customFormat="1" ht="15.95" customHeight="1">
      <c r="A33" s="869">
        <v>2014</v>
      </c>
      <c r="B33" s="489">
        <v>13005.471532105003</v>
      </c>
      <c r="C33" s="489">
        <v>12706.756641282851</v>
      </c>
      <c r="D33" s="489">
        <v>12445.691016787399</v>
      </c>
      <c r="E33" s="489">
        <v>12671.6396751966</v>
      </c>
      <c r="F33" s="489">
        <v>13694.732531903552</v>
      </c>
      <c r="G33" s="489">
        <v>14027.706317873952</v>
      </c>
      <c r="H33" s="489">
        <v>13900.463599999999</v>
      </c>
      <c r="I33" s="489">
        <v>13713.864815116793</v>
      </c>
      <c r="J33" s="489">
        <v>13607.4026857596</v>
      </c>
      <c r="K33" s="489">
        <v>12436.9712982606</v>
      </c>
      <c r="L33" s="489">
        <v>11404.295415335901</v>
      </c>
      <c r="M33" s="1404">
        <v>11477.6611744865</v>
      </c>
      <c r="O33" s="1164"/>
    </row>
    <row r="34" spans="1:15" s="77" customFormat="1" ht="15.95" customHeight="1" thickBot="1">
      <c r="A34" s="870">
        <v>2015</v>
      </c>
      <c r="B34" s="490">
        <v>9846.6299999999992</v>
      </c>
      <c r="C34" s="490">
        <v>10044.549999999999</v>
      </c>
      <c r="D34" s="490">
        <v>10717.53</v>
      </c>
      <c r="E34" s="490">
        <v>11786.95</v>
      </c>
      <c r="F34" s="490">
        <v>11658.81</v>
      </c>
      <c r="G34" s="490">
        <v>11421.02</v>
      </c>
      <c r="H34" s="490">
        <v>10344.42</v>
      </c>
      <c r="I34" s="490">
        <v>10336.859968082301</v>
      </c>
      <c r="J34" s="490">
        <v>10728.9</v>
      </c>
      <c r="K34" s="490">
        <v>10027.780000000001</v>
      </c>
      <c r="L34" s="490">
        <v>9495.5</v>
      </c>
      <c r="M34" s="1546">
        <v>9850.61</v>
      </c>
      <c r="O34" s="1164"/>
    </row>
    <row r="35" spans="1:15" s="310" customFormat="1" ht="15" customHeight="1">
      <c r="A35" s="871" t="s">
        <v>287</v>
      </c>
      <c r="B35" s="311"/>
      <c r="C35" s="312"/>
      <c r="D35" s="312"/>
      <c r="E35" s="312"/>
      <c r="F35" s="312"/>
      <c r="G35" s="312"/>
      <c r="H35" s="313"/>
      <c r="I35" s="312"/>
      <c r="J35" s="312"/>
      <c r="K35" s="314"/>
      <c r="L35" s="314"/>
      <c r="M35" s="314"/>
    </row>
    <row r="36" spans="1:15" s="77" customFormat="1" ht="27.75" customHeight="1">
      <c r="A36" s="872"/>
      <c r="B36" s="78"/>
      <c r="C36" s="79"/>
      <c r="D36" s="79"/>
      <c r="E36" s="79"/>
      <c r="F36" s="79"/>
      <c r="G36" s="79"/>
      <c r="H36" s="79"/>
      <c r="I36" s="79"/>
      <c r="J36" s="79"/>
      <c r="K36" s="80"/>
      <c r="L36" s="80"/>
      <c r="M36" s="80"/>
    </row>
    <row r="37" spans="1:15" ht="24" customHeight="1">
      <c r="B37" s="1272"/>
      <c r="C37" s="1272"/>
      <c r="D37" s="1272"/>
      <c r="E37" s="1272"/>
      <c r="F37" s="1272"/>
      <c r="G37" s="1272"/>
      <c r="H37" s="1272"/>
      <c r="I37" s="1272"/>
      <c r="J37" s="1272"/>
      <c r="K37" s="1272"/>
      <c r="L37" s="1272"/>
      <c r="M37" s="1272"/>
    </row>
    <row r="38" spans="1:15">
      <c r="B38" s="1272"/>
      <c r="C38" s="1272"/>
      <c r="D38" s="1272"/>
      <c r="E38" s="1272"/>
      <c r="F38" s="1272"/>
      <c r="G38" s="1272"/>
      <c r="H38" s="1272"/>
      <c r="I38" s="1272"/>
      <c r="J38" s="1272"/>
      <c r="K38" s="1272"/>
      <c r="L38" s="1272"/>
      <c r="M38" s="1272"/>
      <c r="N38" s="58"/>
    </row>
    <row r="39" spans="1:15">
      <c r="B39" s="1272"/>
      <c r="C39" s="1272"/>
      <c r="D39" s="1272"/>
      <c r="E39" s="1272"/>
      <c r="F39" s="1272"/>
      <c r="G39" s="1272"/>
      <c r="H39" s="1272"/>
      <c r="I39" s="1272"/>
      <c r="J39" s="1272"/>
      <c r="K39" s="1272"/>
      <c r="L39" s="1272"/>
      <c r="M39" s="1272"/>
      <c r="N39" s="58"/>
    </row>
    <row r="40" spans="1:15">
      <c r="B40" s="1272"/>
      <c r="C40" s="1272"/>
      <c r="D40" s="1272"/>
      <c r="E40" s="1272"/>
      <c r="F40" s="1272"/>
      <c r="G40" s="1272"/>
      <c r="H40" s="1272"/>
      <c r="I40" s="1272"/>
      <c r="J40" s="1272"/>
      <c r="K40" s="1272"/>
      <c r="L40" s="1272"/>
      <c r="M40" s="1272"/>
      <c r="N40" s="58"/>
    </row>
    <row r="41" spans="1:15">
      <c r="B41" s="1272"/>
      <c r="C41" s="1272"/>
      <c r="D41" s="1272"/>
      <c r="E41" s="1272"/>
      <c r="F41" s="1272"/>
      <c r="G41" s="1272"/>
      <c r="H41" s="1272"/>
      <c r="I41" s="1272"/>
      <c r="J41" s="1272"/>
      <c r="K41" s="1272"/>
      <c r="L41" s="1272"/>
      <c r="M41" s="1272"/>
      <c r="N41" s="58"/>
    </row>
    <row r="42" spans="1:15">
      <c r="B42" s="1272"/>
      <c r="C42" s="1272"/>
      <c r="D42" s="1272"/>
      <c r="E42" s="1272"/>
      <c r="F42" s="1272"/>
      <c r="G42" s="1272"/>
      <c r="H42" s="1272"/>
      <c r="I42" s="1272"/>
      <c r="J42" s="1272"/>
      <c r="K42" s="1272"/>
      <c r="L42" s="1272"/>
      <c r="M42" s="1272"/>
      <c r="N42" s="58"/>
    </row>
    <row r="43" spans="1:15">
      <c r="L43" s="70"/>
      <c r="M43" s="71"/>
      <c r="N43" s="71"/>
    </row>
    <row r="44" spans="1:15">
      <c r="M44" s="72"/>
      <c r="N44" s="73"/>
    </row>
    <row r="45" spans="1:15">
      <c r="L45" s="70"/>
      <c r="M45" s="71"/>
      <c r="N45" s="71"/>
    </row>
    <row r="46" spans="1:15">
      <c r="M46" s="58"/>
      <c r="N46" s="58"/>
    </row>
  </sheetData>
  <hyperlinks>
    <hyperlink ref="A1" location="Menu!A1" display="Return to Menu"/>
  </hyperlinks>
  <pageMargins left="0.74" right="0.32" top="0.78" bottom="0.75" header="0.49" footer="0"/>
  <pageSetup paperSize="9" scale="84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W46"/>
  <sheetViews>
    <sheetView tabSelected="1" view="pageBreakPreview" zoomScaleNormal="75" zoomScaleSheetLayoutView="100" workbookViewId="0">
      <pane xSplit="1" ySplit="3" topLeftCell="B30" activePane="bottomRight" state="frozen"/>
      <selection pane="topRight" activeCell="B1" sqref="B1"/>
      <selection pane="bottomLeft" activeCell="A8" sqref="A8"/>
      <selection pane="bottomRight" activeCell="D46" sqref="D46"/>
    </sheetView>
  </sheetViews>
  <sheetFormatPr defaultRowHeight="14.25"/>
  <cols>
    <col min="1" max="1" width="13.28515625" style="605" customWidth="1"/>
    <col min="2" max="2" width="16.85546875" style="3" customWidth="1"/>
    <col min="3" max="3" width="11.85546875" style="3" customWidth="1"/>
    <col min="4" max="4" width="9.7109375" style="3" customWidth="1"/>
    <col min="5" max="5" width="12.28515625" style="3" customWidth="1"/>
    <col min="6" max="6" width="16.85546875" style="3" customWidth="1"/>
    <col min="7" max="7" width="17.5703125" style="3" customWidth="1"/>
    <col min="8" max="8" width="12.42578125" style="3" customWidth="1"/>
    <col min="9" max="9" width="15" style="3" customWidth="1"/>
    <col min="10" max="10" width="13.140625" style="3" customWidth="1"/>
    <col min="11" max="11" width="14.85546875" style="3" customWidth="1"/>
    <col min="12" max="12" width="17.7109375" style="3" customWidth="1"/>
    <col min="13" max="15" width="9.140625" style="3" customWidth="1"/>
    <col min="16" max="16" width="13.7109375" style="3" customWidth="1"/>
    <col min="17" max="19" width="9.140625" style="3" customWidth="1"/>
    <col min="20" max="20" width="12" style="3" customWidth="1"/>
    <col min="21" max="16384" width="9.140625" style="3"/>
  </cols>
  <sheetData>
    <row r="1" spans="1:49" ht="26.25">
      <c r="A1" s="1736" t="s">
        <v>1407</v>
      </c>
    </row>
    <row r="2" spans="1:49" s="234" customFormat="1" ht="18" customHeight="1" thickBot="1">
      <c r="A2" s="853" t="s">
        <v>1042</v>
      </c>
      <c r="B2" s="315"/>
      <c r="C2" s="315"/>
      <c r="D2" s="315"/>
      <c r="E2" s="315"/>
      <c r="F2" s="315"/>
      <c r="G2" s="315"/>
      <c r="I2" s="315"/>
      <c r="J2" s="315"/>
      <c r="K2" s="981"/>
      <c r="L2" s="315"/>
    </row>
    <row r="3" spans="1:49" s="320" customFormat="1" ht="57.75" thickBot="1">
      <c r="A3" s="873" t="s">
        <v>741</v>
      </c>
      <c r="B3" s="326" t="s">
        <v>840</v>
      </c>
      <c r="C3" s="326" t="s">
        <v>742</v>
      </c>
      <c r="D3" s="326" t="s">
        <v>743</v>
      </c>
      <c r="E3" s="326" t="s">
        <v>744</v>
      </c>
      <c r="F3" s="326" t="s">
        <v>745</v>
      </c>
      <c r="G3" s="326" t="s">
        <v>841</v>
      </c>
      <c r="H3" s="326" t="s">
        <v>746</v>
      </c>
      <c r="I3" s="326" t="s">
        <v>842</v>
      </c>
      <c r="J3" s="326" t="s">
        <v>843</v>
      </c>
      <c r="K3" s="326" t="s">
        <v>844</v>
      </c>
      <c r="L3" s="1405" t="s">
        <v>839</v>
      </c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</row>
    <row r="4" spans="1:49" ht="15.95" customHeight="1">
      <c r="A4" s="602">
        <v>1981</v>
      </c>
      <c r="B4" s="321">
        <v>5.7961</v>
      </c>
      <c r="C4" s="321">
        <v>0.37530000000000002</v>
      </c>
      <c r="D4" s="321">
        <v>7.0999999999999995E-3</v>
      </c>
      <c r="E4" s="321">
        <v>5.6000000000000001E-2</v>
      </c>
      <c r="F4" s="321">
        <v>0.32800000000000001</v>
      </c>
      <c r="G4" s="321">
        <v>1E-4</v>
      </c>
      <c r="H4" s="321" t="s">
        <v>47</v>
      </c>
      <c r="I4" s="321" t="s">
        <v>47</v>
      </c>
      <c r="J4" s="321">
        <v>6.5626000000000015</v>
      </c>
      <c r="K4" s="321">
        <v>94.325021889098139</v>
      </c>
      <c r="L4" s="1406">
        <v>6.9574327877876607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ht="15.95" customHeight="1">
      <c r="A5" s="602">
        <v>1982</v>
      </c>
      <c r="B5" s="321">
        <v>6.3381999999999996</v>
      </c>
      <c r="C5" s="321">
        <v>0.41149999999999998</v>
      </c>
      <c r="D5" s="321">
        <v>4.0000000000000001E-3</v>
      </c>
      <c r="E5" s="321">
        <v>6.93E-2</v>
      </c>
      <c r="F5" s="321">
        <v>0.69129999999999991</v>
      </c>
      <c r="G5" s="321">
        <v>1E-4</v>
      </c>
      <c r="H5" s="321" t="s">
        <v>47</v>
      </c>
      <c r="I5" s="321" t="s">
        <v>47</v>
      </c>
      <c r="J5" s="321">
        <v>7.5144000000000002</v>
      </c>
      <c r="K5" s="321">
        <v>101.01122580633641</v>
      </c>
      <c r="L5" s="1406">
        <v>7.4391731612157344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49" ht="15.95" customHeight="1">
      <c r="A6" s="602">
        <v>1983</v>
      </c>
      <c r="B6" s="321">
        <v>8.0829000000000004</v>
      </c>
      <c r="C6" s="321">
        <v>0.4723</v>
      </c>
      <c r="D6" s="321">
        <v>5.0000000000000001E-3</v>
      </c>
      <c r="E6" s="321">
        <v>8.9900000000000008E-2</v>
      </c>
      <c r="F6" s="321">
        <v>0.79370000000000007</v>
      </c>
      <c r="G6" s="321">
        <v>1E-4</v>
      </c>
      <c r="H6" s="321" t="s">
        <v>47</v>
      </c>
      <c r="I6" s="321" t="s">
        <v>47</v>
      </c>
      <c r="J6" s="321">
        <v>9.4438999999999993</v>
      </c>
      <c r="K6" s="321">
        <v>110.06403253685619</v>
      </c>
      <c r="L6" s="1406">
        <v>8.5803688837564653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1:49" ht="15.95" customHeight="1">
      <c r="A7" s="602">
        <v>1984</v>
      </c>
      <c r="B7" s="321">
        <v>9.3912999999999993</v>
      </c>
      <c r="C7" s="321">
        <v>0.50409999999999999</v>
      </c>
      <c r="D7" s="321">
        <v>8.0000000000000002E-3</v>
      </c>
      <c r="E7" s="321">
        <v>0.114</v>
      </c>
      <c r="F7" s="321">
        <v>0.97060000000000002</v>
      </c>
      <c r="G7" s="321">
        <v>1E-4</v>
      </c>
      <c r="H7" s="321" t="s">
        <v>47</v>
      </c>
      <c r="I7" s="321" t="s">
        <v>47</v>
      </c>
      <c r="J7" s="321">
        <v>10.988100000000001</v>
      </c>
      <c r="K7" s="321">
        <v>116.27218318733398</v>
      </c>
      <c r="L7" s="1406">
        <v>9.4503256916543226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49" ht="15.95" customHeight="1">
      <c r="A8" s="602">
        <v>1985</v>
      </c>
      <c r="B8" s="321">
        <v>10.5509</v>
      </c>
      <c r="C8" s="321">
        <v>0.54049999999999998</v>
      </c>
      <c r="D8" s="321">
        <v>8.0999999999999996E-3</v>
      </c>
      <c r="E8" s="321">
        <v>0.104</v>
      </c>
      <c r="F8" s="321">
        <v>1.3182</v>
      </c>
      <c r="G8" s="321">
        <v>1E-4</v>
      </c>
      <c r="H8" s="321" t="s">
        <v>47</v>
      </c>
      <c r="I8" s="321" t="s">
        <v>47</v>
      </c>
      <c r="J8" s="321">
        <v>12.521800000000001</v>
      </c>
      <c r="K8" s="321">
        <v>134.58559468645319</v>
      </c>
      <c r="L8" s="1406">
        <v>9.3039675079433977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49" ht="15.95" customHeight="1">
      <c r="A9" s="602">
        <v>1986</v>
      </c>
      <c r="B9" s="321">
        <v>11.4877</v>
      </c>
      <c r="C9" s="321">
        <v>0.57740000000000002</v>
      </c>
      <c r="D9" s="321">
        <v>8.0999999999999996E-3</v>
      </c>
      <c r="E9" s="321">
        <v>0.1211</v>
      </c>
      <c r="F9" s="321">
        <v>1.7397</v>
      </c>
      <c r="G9" s="321">
        <v>1E-4</v>
      </c>
      <c r="H9" s="321" t="s">
        <v>47</v>
      </c>
      <c r="I9" s="321" t="s">
        <v>47</v>
      </c>
      <c r="J9" s="321">
        <v>13.934100000000003</v>
      </c>
      <c r="K9" s="321">
        <v>134.60332122502783</v>
      </c>
      <c r="L9" s="1406">
        <v>10.351973393513212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15.95" customHeight="1">
      <c r="A10" s="602">
        <v>1987</v>
      </c>
      <c r="B10" s="321">
        <v>15.088700000000001</v>
      </c>
      <c r="C10" s="321">
        <v>0.61399999999999999</v>
      </c>
      <c r="D10" s="321">
        <v>1.6899999999999998E-2</v>
      </c>
      <c r="E10" s="321">
        <v>0.13369999999999999</v>
      </c>
      <c r="F10" s="321">
        <v>2.8228</v>
      </c>
      <c r="G10" s="321">
        <v>2.0000000000000001E-4</v>
      </c>
      <c r="H10" s="321" t="s">
        <v>47</v>
      </c>
      <c r="I10" s="321" t="s">
        <v>47</v>
      </c>
      <c r="J10" s="321">
        <v>18.676300000000001</v>
      </c>
      <c r="K10" s="321">
        <v>193.12620355333951</v>
      </c>
      <c r="L10" s="1406">
        <v>9.6705157852087105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49" ht="15.95" customHeight="1">
      <c r="A11" s="602">
        <v>1988</v>
      </c>
      <c r="B11" s="321">
        <v>18.397200000000002</v>
      </c>
      <c r="C11" s="321">
        <v>0.65100000000000002</v>
      </c>
      <c r="D11" s="321">
        <v>2.24E-2</v>
      </c>
      <c r="E11" s="321">
        <v>0.19550000000000001</v>
      </c>
      <c r="F11" s="321">
        <v>3.9828000000000001</v>
      </c>
      <c r="G11" s="321">
        <v>1E-4</v>
      </c>
      <c r="H11" s="321" t="s">
        <v>47</v>
      </c>
      <c r="I11" s="321" t="s">
        <v>47</v>
      </c>
      <c r="J11" s="321">
        <v>23.248999999999999</v>
      </c>
      <c r="K11" s="321">
        <v>263.29445910110348</v>
      </c>
      <c r="L11" s="1406">
        <v>8.8300376997574883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5.95" customHeight="1">
      <c r="A12" s="602">
        <v>1989</v>
      </c>
      <c r="B12" s="321">
        <v>17.813299999999998</v>
      </c>
      <c r="C12" s="321">
        <v>0.69910000000000005</v>
      </c>
      <c r="D12" s="321">
        <v>3.7499999999999999E-2</v>
      </c>
      <c r="E12" s="321">
        <v>0.2132</v>
      </c>
      <c r="F12" s="321">
        <v>3.9706999999999999</v>
      </c>
      <c r="G12" s="321">
        <v>1E-4</v>
      </c>
      <c r="H12" s="321">
        <v>1.0674000000000001</v>
      </c>
      <c r="I12" s="321" t="s">
        <v>47</v>
      </c>
      <c r="J12" s="321">
        <v>23.801299999999998</v>
      </c>
      <c r="K12" s="321">
        <v>382.26148607834864</v>
      </c>
      <c r="L12" s="1406">
        <v>6.2264446895185417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49" ht="15.95" customHeight="1">
      <c r="A13" s="602">
        <v>1990</v>
      </c>
      <c r="B13" s="321">
        <v>23.1371</v>
      </c>
      <c r="C13" s="321">
        <v>0.72350000000000003</v>
      </c>
      <c r="D13" s="321" t="s">
        <v>47</v>
      </c>
      <c r="E13" s="321">
        <v>0.30460000000000004</v>
      </c>
      <c r="F13" s="321">
        <v>4.3493999999999993</v>
      </c>
      <c r="G13" s="321" t="s">
        <v>47</v>
      </c>
      <c r="H13" s="321">
        <v>1.1365999999999998</v>
      </c>
      <c r="I13" s="321" t="s">
        <v>47</v>
      </c>
      <c r="J13" s="321">
        <v>29.651199999999996</v>
      </c>
      <c r="K13" s="321">
        <v>472.648745067177</v>
      </c>
      <c r="L13" s="1406">
        <v>6.2734113460484711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15.95" customHeight="1">
      <c r="A14" s="602">
        <v>1991</v>
      </c>
      <c r="B14" s="321">
        <v>30.3597</v>
      </c>
      <c r="C14" s="321">
        <v>0.65</v>
      </c>
      <c r="D14" s="321" t="s">
        <v>47</v>
      </c>
      <c r="E14" s="321">
        <v>0.43369999999999997</v>
      </c>
      <c r="F14" s="321">
        <v>5.0069999999999997</v>
      </c>
      <c r="G14" s="321" t="s">
        <v>47</v>
      </c>
      <c r="H14" s="321">
        <v>1.2422</v>
      </c>
      <c r="I14" s="321">
        <v>4.5600000000000002E-2</v>
      </c>
      <c r="J14" s="321">
        <v>37.738199999999999</v>
      </c>
      <c r="K14" s="321">
        <v>545.67241127096088</v>
      </c>
      <c r="L14" s="1406">
        <v>6.9159076435807902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5.95" customHeight="1">
      <c r="A15" s="602">
        <v>1992</v>
      </c>
      <c r="B15" s="321">
        <v>43.438800000000001</v>
      </c>
      <c r="C15" s="321">
        <v>0.7198</v>
      </c>
      <c r="D15" s="321" t="s">
        <v>47</v>
      </c>
      <c r="E15" s="321">
        <v>0.72939999999999994</v>
      </c>
      <c r="F15" s="321">
        <v>8.3424999999999994</v>
      </c>
      <c r="G15" s="321" t="s">
        <v>47</v>
      </c>
      <c r="H15" s="321">
        <v>1.4113</v>
      </c>
      <c r="I15" s="321">
        <v>0.47499999999999998</v>
      </c>
      <c r="J15" s="321">
        <v>55.116800000000012</v>
      </c>
      <c r="K15" s="321">
        <v>875.34251831710981</v>
      </c>
      <c r="L15" s="1406">
        <v>6.296598056948592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5.95" customHeight="1">
      <c r="A16" s="602">
        <v>1993</v>
      </c>
      <c r="B16" s="321">
        <v>60.895900000000005</v>
      </c>
      <c r="C16" s="321">
        <v>0.76679999999999993</v>
      </c>
      <c r="D16" s="321" t="s">
        <v>47</v>
      </c>
      <c r="E16" s="321">
        <v>0.81950000000000001</v>
      </c>
      <c r="F16" s="321">
        <v>19.296799999999998</v>
      </c>
      <c r="G16" s="321" t="s">
        <v>47</v>
      </c>
      <c r="H16" s="321">
        <v>1.5699000000000001</v>
      </c>
      <c r="I16" s="321">
        <v>1.679</v>
      </c>
      <c r="J16" s="321">
        <v>85.027899999999988</v>
      </c>
      <c r="K16" s="321">
        <v>1089.6797165642297</v>
      </c>
      <c r="L16" s="1406">
        <v>7.8030175938388346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5.95" customHeight="1">
      <c r="A17" s="602">
        <v>1994</v>
      </c>
      <c r="B17" s="321">
        <v>76.127800000000008</v>
      </c>
      <c r="C17" s="321">
        <v>0.75790000000000002</v>
      </c>
      <c r="D17" s="321" t="s">
        <v>47</v>
      </c>
      <c r="E17" s="321">
        <v>0.81670000000000009</v>
      </c>
      <c r="F17" s="321">
        <v>11.315799999999999</v>
      </c>
      <c r="G17" s="321" t="s">
        <v>47</v>
      </c>
      <c r="H17" s="321">
        <v>19.442299999999999</v>
      </c>
      <c r="I17" s="321">
        <v>2.5063</v>
      </c>
      <c r="J17" s="321">
        <v>110.96680000000001</v>
      </c>
      <c r="K17" s="321">
        <v>1399.7032202378102</v>
      </c>
      <c r="L17" s="1406">
        <v>7.9278805960842673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5.95" customHeight="1">
      <c r="A18" s="602">
        <v>1995</v>
      </c>
      <c r="B18" s="321">
        <v>93.327799999999996</v>
      </c>
      <c r="C18" s="321">
        <v>0.73139999999999994</v>
      </c>
      <c r="D18" s="321" t="s">
        <v>47</v>
      </c>
      <c r="E18" s="321">
        <v>0.43569999999999998</v>
      </c>
      <c r="F18" s="321">
        <v>11.101100000000001</v>
      </c>
      <c r="G18" s="321" t="s">
        <v>47</v>
      </c>
      <c r="H18" s="321">
        <v>2.8943000000000003</v>
      </c>
      <c r="I18" s="321" t="s">
        <v>47</v>
      </c>
      <c r="J18" s="321">
        <v>108.4903</v>
      </c>
      <c r="K18" s="321">
        <v>2907.3581803018087</v>
      </c>
      <c r="L18" s="1406">
        <v>3.731576684807985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5.95" customHeight="1">
      <c r="A19" s="602" t="s">
        <v>747</v>
      </c>
      <c r="B19" s="321">
        <v>115.3523</v>
      </c>
      <c r="C19" s="321" t="s">
        <v>47</v>
      </c>
      <c r="D19" s="321" t="s">
        <v>47</v>
      </c>
      <c r="E19" s="321" t="s">
        <v>47</v>
      </c>
      <c r="F19" s="321">
        <v>15.506200000000002</v>
      </c>
      <c r="G19" s="321" t="s">
        <v>47</v>
      </c>
      <c r="H19" s="321">
        <v>1.9452</v>
      </c>
      <c r="I19" s="321">
        <v>1.6995</v>
      </c>
      <c r="J19" s="321">
        <v>134.50320000000002</v>
      </c>
      <c r="K19" s="321">
        <v>4032.3003382975853</v>
      </c>
      <c r="L19" s="1406">
        <v>3.33564438944512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5.95" customHeight="1">
      <c r="A20" s="602">
        <v>1997</v>
      </c>
      <c r="B20" s="321">
        <v>154.0557</v>
      </c>
      <c r="C20" s="321" t="s">
        <v>47</v>
      </c>
      <c r="D20" s="321" t="s">
        <v>47</v>
      </c>
      <c r="E20" s="321" t="s">
        <v>47</v>
      </c>
      <c r="F20" s="321">
        <v>19.764299999999999</v>
      </c>
      <c r="G20" s="321" t="s">
        <v>47</v>
      </c>
      <c r="H20" s="321">
        <v>3.8287</v>
      </c>
      <c r="I20" s="321">
        <v>0</v>
      </c>
      <c r="J20" s="321">
        <v>177.64870000000002</v>
      </c>
      <c r="K20" s="321">
        <v>4189.249771037441</v>
      </c>
      <c r="L20" s="1406">
        <v>4.2405850619884733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5.95" customHeight="1">
      <c r="A21" s="602">
        <v>1998</v>
      </c>
      <c r="B21" s="321">
        <v>161.93189999999998</v>
      </c>
      <c r="C21" s="321">
        <v>1.3653</v>
      </c>
      <c r="D21" s="321" t="s">
        <v>47</v>
      </c>
      <c r="E21" s="321">
        <v>0.43630000000000002</v>
      </c>
      <c r="F21" s="321">
        <v>30.301500000000001</v>
      </c>
      <c r="G21" s="321" t="s">
        <v>47</v>
      </c>
      <c r="H21" s="321">
        <v>4.6188000000000002</v>
      </c>
      <c r="I21" s="321">
        <v>1.4113</v>
      </c>
      <c r="J21" s="321">
        <v>200.06509999999994</v>
      </c>
      <c r="K21" s="321">
        <v>3989.4502820977496</v>
      </c>
      <c r="L21" s="1406">
        <v>5.0148538232891795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5.95" customHeight="1">
      <c r="A22" s="602">
        <v>1999</v>
      </c>
      <c r="B22" s="322">
        <v>241.60470000000001</v>
      </c>
      <c r="C22" s="322">
        <v>1.3653</v>
      </c>
      <c r="D22" s="321" t="s">
        <v>47</v>
      </c>
      <c r="E22" s="321" t="s">
        <v>47</v>
      </c>
      <c r="F22" s="322">
        <v>24.709299999999999</v>
      </c>
      <c r="G22" s="321" t="s">
        <v>47</v>
      </c>
      <c r="H22" s="323">
        <v>4.3398000000000003</v>
      </c>
      <c r="I22" s="323">
        <v>5.6483999999999996</v>
      </c>
      <c r="J22" s="321">
        <v>277.66750000000002</v>
      </c>
      <c r="K22" s="321">
        <v>4679.2120505839375</v>
      </c>
      <c r="L22" s="1406">
        <v>5.9340653297674084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15.95" customHeight="1">
      <c r="A23" s="602">
        <v>2000</v>
      </c>
      <c r="B23" s="322">
        <v>343.17409999999995</v>
      </c>
      <c r="C23" s="322">
        <v>1.3653</v>
      </c>
      <c r="D23" s="321" t="s">
        <v>47</v>
      </c>
      <c r="E23" s="321" t="s">
        <v>47</v>
      </c>
      <c r="F23" s="322">
        <v>26.6142</v>
      </c>
      <c r="G23" s="321" t="s">
        <v>47</v>
      </c>
      <c r="H23" s="321">
        <v>8.3743999999999996</v>
      </c>
      <c r="I23" s="323">
        <v>5.6628999999999996</v>
      </c>
      <c r="J23" s="321">
        <v>385.1909</v>
      </c>
      <c r="K23" s="321">
        <v>6713.5748354600237</v>
      </c>
      <c r="L23" s="1406">
        <v>5.7374932050430649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</row>
    <row r="24" spans="1:49" ht="15.95" customHeight="1">
      <c r="A24" s="602">
        <v>2001</v>
      </c>
      <c r="B24" s="321">
        <v>451.9631</v>
      </c>
      <c r="C24" s="324">
        <v>1.3653</v>
      </c>
      <c r="D24" s="321" t="s">
        <v>47</v>
      </c>
      <c r="E24" s="324">
        <v>22.3</v>
      </c>
      <c r="F24" s="321" t="s">
        <v>47</v>
      </c>
      <c r="G24" s="321" t="s">
        <v>47</v>
      </c>
      <c r="H24" s="324">
        <v>8.4902000000000015</v>
      </c>
      <c r="I24" s="324">
        <v>3.9268000000000001</v>
      </c>
      <c r="J24" s="321">
        <v>488.04539999999997</v>
      </c>
      <c r="K24" s="321">
        <v>6895.1983267502874</v>
      </c>
      <c r="L24" s="1406">
        <v>7.0780473145580451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5.95" customHeight="1">
      <c r="A25" s="602">
        <v>2002</v>
      </c>
      <c r="B25" s="321">
        <v>556.01169999999991</v>
      </c>
      <c r="C25" s="324">
        <v>1.3653</v>
      </c>
      <c r="D25" s="321" t="s">
        <v>47</v>
      </c>
      <c r="E25" s="324">
        <v>22.3</v>
      </c>
      <c r="F25" s="321" t="s">
        <v>47</v>
      </c>
      <c r="G25" s="321" t="s">
        <v>47</v>
      </c>
      <c r="H25" s="324">
        <v>8.4902000000000015</v>
      </c>
      <c r="I25" s="324">
        <v>3.9268000000000001</v>
      </c>
      <c r="J25" s="321">
        <v>592.09400000000005</v>
      </c>
      <c r="K25" s="321">
        <v>7795.7583545477746</v>
      </c>
      <c r="L25" s="1406">
        <v>7.595078927178303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5.95" customHeight="1">
      <c r="A26" s="602">
        <v>2003</v>
      </c>
      <c r="B26" s="321">
        <v>655.73969999999997</v>
      </c>
      <c r="C26" s="324" t="s">
        <v>47</v>
      </c>
      <c r="D26" s="321" t="s">
        <v>47</v>
      </c>
      <c r="E26" s="321" t="s">
        <v>47</v>
      </c>
      <c r="F26" s="321" t="s">
        <v>47</v>
      </c>
      <c r="G26" s="321" t="s">
        <v>47</v>
      </c>
      <c r="H26" s="321" t="s">
        <v>47</v>
      </c>
      <c r="I26" s="321" t="s">
        <v>47</v>
      </c>
      <c r="J26" s="321">
        <v>655.73969999999997</v>
      </c>
      <c r="K26" s="321">
        <v>9913.5181867198389</v>
      </c>
      <c r="L26" s="1406">
        <v>6.6146012712059141</v>
      </c>
      <c r="M26" s="548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5.95" customHeight="1">
      <c r="A27" s="602">
        <v>2004</v>
      </c>
      <c r="B27" s="321">
        <v>797.5172</v>
      </c>
      <c r="C27" s="324" t="s">
        <v>47</v>
      </c>
      <c r="D27" s="321" t="s">
        <v>47</v>
      </c>
      <c r="E27" s="321" t="s">
        <v>47</v>
      </c>
      <c r="F27" s="321" t="s">
        <v>47</v>
      </c>
      <c r="G27" s="321" t="s">
        <v>47</v>
      </c>
      <c r="H27" s="321" t="s">
        <v>47</v>
      </c>
      <c r="I27" s="321" t="s">
        <v>47</v>
      </c>
      <c r="J27" s="321">
        <v>797.5172</v>
      </c>
      <c r="K27" s="321">
        <v>11411.066905904174</v>
      </c>
      <c r="L27" s="1406">
        <v>6.9889801416146149</v>
      </c>
      <c r="M27" s="548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5.95" customHeight="1">
      <c r="A28" s="602">
        <v>2005</v>
      </c>
      <c r="B28" s="321">
        <v>1316.9574</v>
      </c>
      <c r="C28" s="324" t="s">
        <v>47</v>
      </c>
      <c r="D28" s="321" t="s">
        <v>47</v>
      </c>
      <c r="E28" s="321" t="s">
        <v>47</v>
      </c>
      <c r="F28" s="321" t="s">
        <v>47</v>
      </c>
      <c r="G28" s="321" t="s">
        <v>47</v>
      </c>
      <c r="H28" s="321" t="s">
        <v>47</v>
      </c>
      <c r="I28" s="321" t="s">
        <v>47</v>
      </c>
      <c r="J28" s="321">
        <v>1316.9574</v>
      </c>
      <c r="K28" s="321">
        <v>14610.881447908852</v>
      </c>
      <c r="L28" s="1406">
        <v>9.013538332339877</v>
      </c>
      <c r="M28" s="548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5.95" customHeight="1">
      <c r="A29" s="602">
        <v>2006</v>
      </c>
      <c r="B29" s="321">
        <v>1739.6369</v>
      </c>
      <c r="C29" s="321" t="s">
        <v>47</v>
      </c>
      <c r="D29" s="321" t="s">
        <v>47</v>
      </c>
      <c r="E29" s="321" t="s">
        <v>47</v>
      </c>
      <c r="F29" s="321" t="s">
        <v>47</v>
      </c>
      <c r="G29" s="321" t="s">
        <v>47</v>
      </c>
      <c r="H29" s="321" t="s">
        <v>47</v>
      </c>
      <c r="I29" s="321" t="s">
        <v>47</v>
      </c>
      <c r="J29" s="321">
        <v>1739.6369</v>
      </c>
      <c r="K29" s="321">
        <v>18564.594730000001</v>
      </c>
      <c r="L29" s="1406">
        <v>9.3707238175729337</v>
      </c>
      <c r="M29" s="548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5.95" customHeight="1">
      <c r="A30" s="602">
        <v>2007</v>
      </c>
      <c r="B30" s="321">
        <v>2693.5542999999998</v>
      </c>
      <c r="C30" s="321" t="s">
        <v>47</v>
      </c>
      <c r="D30" s="321" t="s">
        <v>47</v>
      </c>
      <c r="E30" s="321" t="s">
        <v>47</v>
      </c>
      <c r="F30" s="321" t="s">
        <v>47</v>
      </c>
      <c r="G30" s="321" t="s">
        <v>47</v>
      </c>
      <c r="H30" s="321" t="s">
        <v>47</v>
      </c>
      <c r="I30" s="321" t="s">
        <v>47</v>
      </c>
      <c r="J30" s="321">
        <v>2693.5542999999998</v>
      </c>
      <c r="K30" s="321">
        <v>20657.31766668781</v>
      </c>
      <c r="L30" s="1406">
        <v>13.03922582525635</v>
      </c>
      <c r="M30" s="548"/>
    </row>
    <row r="31" spans="1:49" ht="15.95" customHeight="1">
      <c r="A31" s="602">
        <v>2008</v>
      </c>
      <c r="B31" s="321">
        <v>4118.1727999999994</v>
      </c>
      <c r="C31" s="321" t="s">
        <v>47</v>
      </c>
      <c r="D31" s="321" t="s">
        <v>47</v>
      </c>
      <c r="E31" s="321" t="s">
        <v>47</v>
      </c>
      <c r="F31" s="321" t="s">
        <v>47</v>
      </c>
      <c r="G31" s="321" t="s">
        <v>47</v>
      </c>
      <c r="H31" s="321" t="s">
        <v>47</v>
      </c>
      <c r="I31" s="321" t="s">
        <v>47</v>
      </c>
      <c r="J31" s="321">
        <v>4118.1727999999994</v>
      </c>
      <c r="K31" s="321">
        <v>24296.329286363063</v>
      </c>
      <c r="L31" s="1406">
        <v>16.949773570575655</v>
      </c>
      <c r="M31" s="548"/>
    </row>
    <row r="32" spans="1:49" ht="15.95" customHeight="1">
      <c r="A32" s="602">
        <v>2009</v>
      </c>
      <c r="B32" s="321">
        <v>5763.51121539616</v>
      </c>
      <c r="C32" s="321" t="s">
        <v>47</v>
      </c>
      <c r="D32" s="321" t="s">
        <v>47</v>
      </c>
      <c r="E32" s="321" t="s">
        <v>47</v>
      </c>
      <c r="F32" s="321" t="s">
        <v>47</v>
      </c>
      <c r="G32" s="321" t="s">
        <v>47</v>
      </c>
      <c r="H32" s="321" t="s">
        <v>47</v>
      </c>
      <c r="I32" s="321" t="s">
        <v>47</v>
      </c>
      <c r="J32" s="321">
        <v>5763.51121539616</v>
      </c>
      <c r="K32" s="321">
        <v>24794.238656356472</v>
      </c>
      <c r="L32" s="1406">
        <v>23.24536476105337</v>
      </c>
      <c r="M32" s="548"/>
    </row>
    <row r="33" spans="1:13" ht="15.95" customHeight="1">
      <c r="A33" s="602">
        <v>2010</v>
      </c>
      <c r="B33" s="497">
        <v>5954.2604522725997</v>
      </c>
      <c r="C33" s="321" t="s">
        <v>47</v>
      </c>
      <c r="D33" s="321" t="s">
        <v>47</v>
      </c>
      <c r="E33" s="321" t="s">
        <v>47</v>
      </c>
      <c r="F33" s="321" t="s">
        <v>47</v>
      </c>
      <c r="G33" s="321" t="s">
        <v>47</v>
      </c>
      <c r="H33" s="321" t="s">
        <v>47</v>
      </c>
      <c r="I33" s="321" t="s">
        <v>47</v>
      </c>
      <c r="J33" s="321">
        <v>5954.2604522725997</v>
      </c>
      <c r="K33" s="321">
        <v>54612.264200000005</v>
      </c>
      <c r="L33" s="1406">
        <v>10.902789949281392</v>
      </c>
      <c r="M33" s="548"/>
    </row>
    <row r="34" spans="1:13" ht="15.95" customHeight="1">
      <c r="A34" s="602">
        <v>2011</v>
      </c>
      <c r="B34" s="497">
        <v>6531.9130086532205</v>
      </c>
      <c r="C34" s="321" t="s">
        <v>47</v>
      </c>
      <c r="D34" s="321" t="s">
        <v>47</v>
      </c>
      <c r="E34" s="321" t="s">
        <v>47</v>
      </c>
      <c r="F34" s="321" t="s">
        <v>47</v>
      </c>
      <c r="G34" s="321" t="s">
        <v>47</v>
      </c>
      <c r="H34" s="321" t="s">
        <v>47</v>
      </c>
      <c r="I34" s="321" t="s">
        <v>47</v>
      </c>
      <c r="J34" s="321">
        <v>6531.9130086532205</v>
      </c>
      <c r="K34" s="321">
        <v>62980.397209999996</v>
      </c>
      <c r="L34" s="1406">
        <v>10.371342986093595</v>
      </c>
      <c r="M34" s="548"/>
    </row>
    <row r="35" spans="1:13" ht="15.95" customHeight="1">
      <c r="A35" s="602">
        <v>2012</v>
      </c>
      <c r="B35" s="497">
        <v>8062.1048126580999</v>
      </c>
      <c r="C35" s="321" t="s">
        <v>47</v>
      </c>
      <c r="D35" s="321" t="s">
        <v>47</v>
      </c>
      <c r="E35" s="321" t="s">
        <v>47</v>
      </c>
      <c r="F35" s="321" t="s">
        <v>47</v>
      </c>
      <c r="G35" s="321" t="s">
        <v>47</v>
      </c>
      <c r="H35" s="321" t="s">
        <v>47</v>
      </c>
      <c r="I35" s="321">
        <v>0.79653470294999995</v>
      </c>
      <c r="J35" s="321">
        <v>8062.9013473610503</v>
      </c>
      <c r="K35" s="321">
        <v>71713.93505</v>
      </c>
      <c r="L35" s="1406">
        <v>11.243144504257755</v>
      </c>
      <c r="M35" s="548"/>
    </row>
    <row r="36" spans="1:13" ht="15.95" customHeight="1">
      <c r="A36" s="602">
        <v>2013</v>
      </c>
      <c r="B36" s="497">
        <v>8606.611492592212</v>
      </c>
      <c r="C36" s="1279" t="s">
        <v>47</v>
      </c>
      <c r="D36" s="1279" t="s">
        <v>47</v>
      </c>
      <c r="E36" s="1279" t="s">
        <v>47</v>
      </c>
      <c r="F36" s="1279">
        <v>36.048302312550007</v>
      </c>
      <c r="G36" s="1279" t="s">
        <v>47</v>
      </c>
      <c r="H36" s="1279" t="s">
        <v>47</v>
      </c>
      <c r="I36" s="321">
        <v>13.46500670999</v>
      </c>
      <c r="J36" s="1278">
        <v>8656.124801614751</v>
      </c>
      <c r="K36" s="321">
        <v>80092.563380126099</v>
      </c>
      <c r="L36" s="1407">
        <v>10.807651093063471</v>
      </c>
      <c r="M36" s="548"/>
    </row>
    <row r="37" spans="1:13" ht="15.95" customHeight="1">
      <c r="A37" s="602">
        <v>2014</v>
      </c>
      <c r="B37" s="497">
        <v>11936.9</v>
      </c>
      <c r="C37" s="1279" t="s">
        <v>47</v>
      </c>
      <c r="D37" s="1279" t="s">
        <v>47</v>
      </c>
      <c r="E37" s="1279" t="s">
        <v>47</v>
      </c>
      <c r="F37" s="1279">
        <v>71.31</v>
      </c>
      <c r="G37" s="1279" t="s">
        <v>47</v>
      </c>
      <c r="H37" s="1279" t="s">
        <v>47</v>
      </c>
      <c r="I37" s="1279" t="s">
        <v>47</v>
      </c>
      <c r="J37" s="1278">
        <v>12008.21</v>
      </c>
      <c r="K37" s="321">
        <v>89043.615256190242</v>
      </c>
      <c r="L37" s="1407">
        <v>13.485761966706757</v>
      </c>
      <c r="M37" s="548"/>
    </row>
    <row r="38" spans="1:13" ht="15.95" customHeight="1" thickBot="1">
      <c r="A38" s="1481" t="s">
        <v>1452</v>
      </c>
      <c r="B38" s="325">
        <v>11363.49400595843</v>
      </c>
      <c r="C38" s="1280" t="s">
        <v>47</v>
      </c>
      <c r="D38" s="1280" t="s">
        <v>47</v>
      </c>
      <c r="E38" s="1280" t="s">
        <v>47</v>
      </c>
      <c r="F38" s="1280">
        <v>54.911545429379998</v>
      </c>
      <c r="G38" s="1280" t="s">
        <v>47</v>
      </c>
      <c r="H38" s="1280" t="s">
        <v>47</v>
      </c>
      <c r="I38" s="1280" t="s">
        <v>47</v>
      </c>
      <c r="J38" s="440">
        <v>11418.40555138781</v>
      </c>
      <c r="K38" s="325">
        <v>94144.960452469488</v>
      </c>
      <c r="L38" s="325">
        <v>12.128536138854257</v>
      </c>
      <c r="M38" s="548"/>
    </row>
    <row r="39" spans="1:13" s="145" customFormat="1" ht="15">
      <c r="A39" s="1932" t="s">
        <v>748</v>
      </c>
      <c r="C39" s="316"/>
      <c r="D39" s="415"/>
      <c r="E39" s="316"/>
      <c r="F39" s="316"/>
      <c r="G39" s="316"/>
      <c r="H39" s="316"/>
      <c r="I39" s="316"/>
      <c r="J39" s="316"/>
      <c r="K39" s="316"/>
      <c r="L39" s="318"/>
    </row>
    <row r="40" spans="1:13" s="145" customFormat="1" ht="15">
      <c r="A40" s="1895" t="s">
        <v>1451</v>
      </c>
      <c r="B40" s="316"/>
      <c r="C40" s="316"/>
      <c r="D40" s="317"/>
      <c r="E40" s="316"/>
      <c r="F40" s="415"/>
      <c r="G40" s="316"/>
      <c r="H40" s="316"/>
      <c r="I40" s="316"/>
      <c r="J40" s="316"/>
      <c r="K40" s="316"/>
      <c r="L40" s="1612"/>
    </row>
    <row r="41" spans="1:13" s="109" customFormat="1" ht="12.75">
      <c r="A41" s="1933" t="s">
        <v>1453</v>
      </c>
      <c r="C41" s="156"/>
      <c r="D41" s="156"/>
      <c r="E41" s="156"/>
      <c r="F41" s="156"/>
      <c r="G41" s="156"/>
    </row>
    <row r="42" spans="1:13" s="109" customFormat="1" ht="12.75">
      <c r="A42" s="874"/>
      <c r="C42" s="156"/>
    </row>
    <row r="43" spans="1:13">
      <c r="B43" s="6"/>
      <c r="C43" s="149"/>
    </row>
    <row r="44" spans="1:13">
      <c r="B44" s="6"/>
      <c r="C44" s="149"/>
    </row>
    <row r="45" spans="1:13">
      <c r="A45" s="875"/>
      <c r="B45" s="6"/>
      <c r="C45" s="149"/>
      <c r="D45" s="85"/>
      <c r="E45" s="85"/>
      <c r="F45" s="39"/>
      <c r="G45" s="39"/>
      <c r="H45" s="39"/>
      <c r="I45" s="39"/>
      <c r="J45" s="39"/>
    </row>
    <row r="46" spans="1:13">
      <c r="A46" s="875"/>
      <c r="B46" s="6"/>
      <c r="C46" s="149"/>
      <c r="D46" s="85"/>
      <c r="E46" s="85"/>
      <c r="F46" s="439"/>
      <c r="G46" s="39"/>
      <c r="H46" s="39"/>
      <c r="I46" s="39"/>
      <c r="J46" s="39"/>
    </row>
  </sheetData>
  <hyperlinks>
    <hyperlink ref="A1" location="Menu!A1" display="Return to Menu"/>
  </hyperlinks>
  <pageMargins left="0.64" right="0.3" top="0.66" bottom="0.35" header="0.48" footer="0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T111"/>
  <sheetViews>
    <sheetView view="pageBreakPreview" zoomScaleNormal="75" zoomScaleSheetLayoutView="100" workbookViewId="0"/>
  </sheetViews>
  <sheetFormatPr defaultRowHeight="12.75" customHeight="1"/>
  <cols>
    <col min="1" max="1" width="68.28515625" style="14" customWidth="1"/>
    <col min="2" max="11" width="10.7109375" style="14" customWidth="1"/>
    <col min="12" max="12" width="73.42578125" style="14" customWidth="1"/>
    <col min="13" max="22" width="11.28515625" style="14" customWidth="1"/>
    <col min="23" max="23" width="76.5703125" style="14" customWidth="1"/>
    <col min="24" max="24" width="13.140625" style="14" customWidth="1"/>
    <col min="25" max="28" width="11.7109375" style="14" customWidth="1"/>
    <col min="29" max="29" width="13.5703125" style="14" customWidth="1"/>
    <col min="30" max="30" width="11.7109375" style="14" customWidth="1"/>
    <col min="31" max="31" width="14.5703125" style="14" customWidth="1"/>
    <col min="32" max="32" width="73.42578125" style="14" customWidth="1"/>
    <col min="33" max="43" width="12.7109375" style="14" customWidth="1"/>
    <col min="44" max="44" width="14" style="14" customWidth="1"/>
    <col min="45" max="45" width="12.7109375" style="443" customWidth="1"/>
    <col min="46" max="47" width="14.42578125" style="461" bestFit="1" customWidth="1"/>
    <col min="48" max="48" width="12.5703125" style="14" customWidth="1"/>
    <col min="49" max="49" width="13.7109375" style="14" customWidth="1"/>
    <col min="50" max="51" width="12.42578125" style="14" bestFit="1" customWidth="1"/>
    <col min="52" max="52" width="12.42578125" style="14" customWidth="1"/>
    <col min="53" max="53" width="11.5703125" style="14" bestFit="1" customWidth="1"/>
    <col min="54" max="54" width="11.28515625" style="14" bestFit="1" customWidth="1"/>
    <col min="55" max="66" width="14.140625" style="14" bestFit="1" customWidth="1"/>
    <col min="67" max="70" width="14.42578125" style="14" bestFit="1" customWidth="1"/>
    <col min="71" max="16384" width="9.140625" style="14"/>
  </cols>
  <sheetData>
    <row r="1" spans="1:71" ht="33" customHeight="1">
      <c r="A1" s="1736" t="s">
        <v>1407</v>
      </c>
    </row>
    <row r="2" spans="1:71" s="1014" customFormat="1" ht="18" customHeight="1" thickBot="1">
      <c r="A2" s="675" t="s">
        <v>1032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675" t="s">
        <v>1032</v>
      </c>
      <c r="M2" s="1009"/>
      <c r="N2" s="1009"/>
      <c r="O2" s="1009"/>
      <c r="P2" s="1009"/>
      <c r="Q2" s="1009"/>
      <c r="R2" s="1009"/>
      <c r="S2" s="1009"/>
      <c r="T2" s="1009"/>
      <c r="U2" s="1009"/>
      <c r="V2" s="1009"/>
      <c r="W2" s="675" t="s">
        <v>1032</v>
      </c>
      <c r="X2" s="1010"/>
      <c r="Y2" s="1010"/>
      <c r="Z2" s="1010"/>
      <c r="AA2" s="1010"/>
      <c r="AB2" s="1010"/>
      <c r="AC2" s="675"/>
      <c r="AD2" s="675"/>
      <c r="AE2" s="675"/>
      <c r="AF2" s="1009" t="s">
        <v>1032</v>
      </c>
      <c r="AG2" s="1009"/>
      <c r="AI2" s="1009"/>
      <c r="AJ2" s="1009"/>
      <c r="AK2" s="1009"/>
      <c r="AL2" s="1009"/>
      <c r="AM2" s="1009"/>
      <c r="AN2" s="1009"/>
      <c r="AO2" s="1011"/>
      <c r="AP2" s="1009"/>
      <c r="AQ2" s="1009"/>
      <c r="AR2" s="1009"/>
      <c r="AS2" s="1012"/>
      <c r="AT2" s="1013"/>
      <c r="AU2" s="1013"/>
    </row>
    <row r="3" spans="1:71" s="680" customFormat="1" ht="18" customHeight="1">
      <c r="A3" s="1762" t="s">
        <v>1054</v>
      </c>
      <c r="B3" s="678" t="s">
        <v>8</v>
      </c>
      <c r="C3" s="678"/>
      <c r="D3" s="678"/>
      <c r="E3" s="678"/>
      <c r="F3" s="678"/>
      <c r="G3" s="678"/>
      <c r="H3" s="678"/>
      <c r="I3" s="678"/>
      <c r="J3" s="678"/>
      <c r="K3" s="678"/>
      <c r="L3" s="677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1762" t="s">
        <v>1054</v>
      </c>
      <c r="X3" s="1756">
        <v>2001</v>
      </c>
      <c r="Y3" s="1758">
        <v>2002</v>
      </c>
      <c r="Z3" s="1758">
        <v>2003</v>
      </c>
      <c r="AA3" s="1758">
        <v>2004</v>
      </c>
      <c r="AB3" s="1758">
        <v>2005</v>
      </c>
      <c r="AC3" s="1758">
        <v>2006</v>
      </c>
      <c r="AD3" s="1758">
        <v>2007</v>
      </c>
      <c r="AE3" s="1758">
        <v>2008</v>
      </c>
      <c r="AF3" s="1760" t="s">
        <v>1054</v>
      </c>
      <c r="AG3" s="1756">
        <v>2009</v>
      </c>
      <c r="AH3" s="1758">
        <v>2010</v>
      </c>
      <c r="AI3" s="1758">
        <v>2011</v>
      </c>
      <c r="AJ3" s="1758">
        <v>2012</v>
      </c>
      <c r="AK3" s="1750">
        <v>2013</v>
      </c>
      <c r="AL3" s="1747" t="s">
        <v>1212</v>
      </c>
      <c r="AM3" s="1748"/>
      <c r="AN3" s="1748"/>
      <c r="AO3" s="1752"/>
      <c r="AP3" s="1753" t="s">
        <v>1217</v>
      </c>
      <c r="AQ3" s="1754"/>
      <c r="AR3" s="1754"/>
      <c r="AS3" s="1755"/>
      <c r="AT3" s="679"/>
      <c r="AU3" s="679"/>
      <c r="AV3" s="679"/>
      <c r="AY3" s="1000"/>
      <c r="AZ3" s="1000"/>
      <c r="BA3" s="1000"/>
      <c r="BB3" s="1000"/>
      <c r="BC3" s="1000"/>
      <c r="BD3" s="1000"/>
      <c r="BE3" s="1000"/>
    </row>
    <row r="4" spans="1:71" s="686" customFormat="1" ht="18" customHeight="1" thickBot="1">
      <c r="A4" s="1763"/>
      <c r="B4" s="682">
        <v>1981</v>
      </c>
      <c r="C4" s="682">
        <v>1982</v>
      </c>
      <c r="D4" s="682">
        <v>1983</v>
      </c>
      <c r="E4" s="682">
        <v>1984</v>
      </c>
      <c r="F4" s="682">
        <v>1985</v>
      </c>
      <c r="G4" s="682">
        <v>1986</v>
      </c>
      <c r="H4" s="682">
        <v>1987</v>
      </c>
      <c r="I4" s="682">
        <v>1988</v>
      </c>
      <c r="J4" s="682">
        <v>1989</v>
      </c>
      <c r="K4" s="682">
        <v>1990</v>
      </c>
      <c r="L4" s="681" t="s">
        <v>53</v>
      </c>
      <c r="M4" s="682">
        <v>1991</v>
      </c>
      <c r="N4" s="682">
        <v>1992</v>
      </c>
      <c r="O4" s="682">
        <v>1993</v>
      </c>
      <c r="P4" s="682">
        <v>1994</v>
      </c>
      <c r="Q4" s="682">
        <v>1995</v>
      </c>
      <c r="R4" s="682">
        <v>1996</v>
      </c>
      <c r="S4" s="682">
        <v>1997</v>
      </c>
      <c r="T4" s="682">
        <v>1998</v>
      </c>
      <c r="U4" s="682">
        <v>1999</v>
      </c>
      <c r="V4" s="682">
        <v>2000</v>
      </c>
      <c r="W4" s="1763"/>
      <c r="X4" s="1757"/>
      <c r="Y4" s="1759"/>
      <c r="Z4" s="1759"/>
      <c r="AA4" s="1759"/>
      <c r="AB4" s="1759"/>
      <c r="AC4" s="1759"/>
      <c r="AD4" s="1759"/>
      <c r="AE4" s="1759"/>
      <c r="AF4" s="1761"/>
      <c r="AG4" s="1757"/>
      <c r="AH4" s="1759"/>
      <c r="AI4" s="1759"/>
      <c r="AJ4" s="1759"/>
      <c r="AK4" s="1751"/>
      <c r="AL4" s="683" t="s">
        <v>1</v>
      </c>
      <c r="AM4" s="684" t="s">
        <v>2</v>
      </c>
      <c r="AN4" s="684" t="s">
        <v>3</v>
      </c>
      <c r="AO4" s="1235" t="s">
        <v>1207</v>
      </c>
      <c r="AP4" s="1304" t="s">
        <v>1</v>
      </c>
      <c r="AQ4" s="1176" t="s">
        <v>2</v>
      </c>
      <c r="AR4" s="1187" t="s">
        <v>3</v>
      </c>
      <c r="AS4" s="1305" t="s">
        <v>4</v>
      </c>
      <c r="AT4" s="685"/>
      <c r="AU4" s="685"/>
      <c r="AV4" s="685"/>
      <c r="AY4" s="1000"/>
      <c r="AZ4" s="1000"/>
      <c r="BA4" s="1000"/>
      <c r="BB4" s="1000"/>
      <c r="BC4" s="1000"/>
      <c r="BD4" s="1000"/>
      <c r="BE4" s="1000"/>
    </row>
    <row r="5" spans="1:71" ht="14.85" customHeight="1">
      <c r="A5" s="1616" t="s">
        <v>129</v>
      </c>
      <c r="B5" s="1613">
        <v>5.0260999999999996</v>
      </c>
      <c r="C5" s="1613">
        <v>5.7845000000000004</v>
      </c>
      <c r="D5" s="1613">
        <v>6.1094999999999997</v>
      </c>
      <c r="E5" s="1613">
        <v>5.9155999999999995</v>
      </c>
      <c r="F5" s="1613">
        <v>5.7151000000000005</v>
      </c>
      <c r="G5" s="1613">
        <v>6.6664000000000003</v>
      </c>
      <c r="H5" s="1613">
        <v>8.4917999999999996</v>
      </c>
      <c r="I5" s="1613">
        <v>11.740600000000001</v>
      </c>
      <c r="J5" s="1613">
        <v>11.840399999999999</v>
      </c>
      <c r="K5" s="1613">
        <v>18.341000000000001</v>
      </c>
      <c r="L5" s="1616" t="s">
        <v>129</v>
      </c>
      <c r="M5" s="1613">
        <v>29.871700000000001</v>
      </c>
      <c r="N5" s="1613">
        <v>71.374780950670015</v>
      </c>
      <c r="O5" s="1613">
        <v>104.55771881214</v>
      </c>
      <c r="P5" s="1613">
        <v>138.2950568199</v>
      </c>
      <c r="Q5" s="1613">
        <v>167.69337853907001</v>
      </c>
      <c r="R5" s="1613">
        <v>178.51372515269</v>
      </c>
      <c r="S5" s="1613">
        <v>190.12440996660001</v>
      </c>
      <c r="T5" s="1613">
        <v>216.86199566806999</v>
      </c>
      <c r="U5" s="1613">
        <v>283.42180479834002</v>
      </c>
      <c r="V5" s="1613">
        <v>354.6742788780499</v>
      </c>
      <c r="W5" s="1616" t="s">
        <v>129</v>
      </c>
      <c r="X5" s="1613">
        <v>545.88096725606999</v>
      </c>
      <c r="Y5" s="1613">
        <v>591.43499999999995</v>
      </c>
      <c r="Z5" s="1613">
        <v>688.6525272727273</v>
      </c>
      <c r="AA5" s="1613">
        <v>732.31030300291741</v>
      </c>
      <c r="AB5" s="1613">
        <v>762.78800000000001</v>
      </c>
      <c r="AC5" s="1625">
        <v>974.9039209325</v>
      </c>
      <c r="AD5" s="1625">
        <v>1195.2719362516802</v>
      </c>
      <c r="AE5" s="1625">
        <v>1549.0930314107798</v>
      </c>
      <c r="AF5" s="538" t="s">
        <v>129</v>
      </c>
      <c r="AG5" s="1006">
        <v>1653.8599796896801</v>
      </c>
      <c r="AH5" s="1007">
        <v>1845.7145165741201</v>
      </c>
      <c r="AI5" s="1008">
        <v>2784.0654296564899</v>
      </c>
      <c r="AJ5" s="1007">
        <v>3704.4835524255</v>
      </c>
      <c r="AK5" s="1007">
        <v>5090.2447628477003</v>
      </c>
      <c r="AL5" s="1006">
        <v>4665.7834505371211</v>
      </c>
      <c r="AM5" s="1007">
        <v>4786.3560202353501</v>
      </c>
      <c r="AN5" s="1007">
        <v>4943.04927817305</v>
      </c>
      <c r="AO5" s="1008">
        <v>5930.9459599828997</v>
      </c>
      <c r="AP5" s="1006">
        <v>5907.1782304220906</v>
      </c>
      <c r="AQ5" s="1007">
        <v>5945.7620876092915</v>
      </c>
      <c r="AR5" s="1007">
        <v>5788.2723127664494</v>
      </c>
      <c r="AS5" s="1306">
        <v>5812.74434512885</v>
      </c>
      <c r="AT5" s="460"/>
      <c r="AU5" s="460"/>
      <c r="AV5" s="460"/>
      <c r="AW5" s="460"/>
      <c r="AX5" s="460"/>
      <c r="AY5" s="460"/>
      <c r="AZ5" s="460"/>
      <c r="BA5" s="460"/>
      <c r="BB5" s="460"/>
      <c r="BC5" s="460"/>
      <c r="BD5" s="460"/>
      <c r="BE5" s="460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1:71" ht="14.85" customHeight="1">
      <c r="A6" s="1616" t="s">
        <v>130</v>
      </c>
      <c r="B6" s="1614">
        <v>4.3476999999999997</v>
      </c>
      <c r="C6" s="1614">
        <v>4.7288999999999994</v>
      </c>
      <c r="D6" s="1614">
        <v>5.2993000000000006</v>
      </c>
      <c r="E6" s="1614">
        <v>5.3472</v>
      </c>
      <c r="F6" s="1614">
        <v>5.375</v>
      </c>
      <c r="G6" s="1614">
        <v>5.6962999999999999</v>
      </c>
      <c r="H6" s="1614">
        <v>6.8548999999999998</v>
      </c>
      <c r="I6" s="1614">
        <v>10.2105</v>
      </c>
      <c r="J6" s="1614">
        <v>10.7224</v>
      </c>
      <c r="K6" s="1614">
        <v>16.212499999999999</v>
      </c>
      <c r="L6" s="1616" t="s">
        <v>130</v>
      </c>
      <c r="M6" s="1614">
        <v>25.331199999999999</v>
      </c>
      <c r="N6" s="1614">
        <v>39.725032169490007</v>
      </c>
      <c r="O6" s="1614">
        <v>62.570969640669993</v>
      </c>
      <c r="P6" s="1614">
        <v>96.166498665710009</v>
      </c>
      <c r="Q6" s="1614">
        <v>113.94084376136001</v>
      </c>
      <c r="R6" s="1614">
        <v>126.04027838473998</v>
      </c>
      <c r="S6" s="1614">
        <v>144.82509849261001</v>
      </c>
      <c r="T6" s="1614">
        <v>172.37775584264998</v>
      </c>
      <c r="U6" s="1614">
        <v>208.56109137589999</v>
      </c>
      <c r="V6" s="1614">
        <v>234.24128374609998</v>
      </c>
      <c r="W6" s="1616" t="s">
        <v>130</v>
      </c>
      <c r="X6" s="1614">
        <v>403.50597526232002</v>
      </c>
      <c r="Y6" s="1614">
        <v>463.15300000000002</v>
      </c>
      <c r="Z6" s="1614">
        <v>502.25450000000001</v>
      </c>
      <c r="AA6" s="1614">
        <v>545.803</v>
      </c>
      <c r="AB6" s="1614">
        <v>642.38819999999998</v>
      </c>
      <c r="AC6" s="1626">
        <v>779.25416443488007</v>
      </c>
      <c r="AD6" s="1626">
        <v>960.7744338980101</v>
      </c>
      <c r="AE6" s="1626">
        <v>1155.3345535552198</v>
      </c>
      <c r="AF6" s="538" t="s">
        <v>130</v>
      </c>
      <c r="AG6" s="1006">
        <v>1181.5419286415199</v>
      </c>
      <c r="AH6" s="1007">
        <v>1378.1344264730701</v>
      </c>
      <c r="AI6" s="1008">
        <v>1566.04643985691</v>
      </c>
      <c r="AJ6" s="1007">
        <v>1631.7171570042699</v>
      </c>
      <c r="AK6" s="1007">
        <v>1776.41311898752</v>
      </c>
      <c r="AL6" s="1006">
        <v>1573.95760448344</v>
      </c>
      <c r="AM6" s="1007">
        <v>1496.74206397082</v>
      </c>
      <c r="AN6" s="1007">
        <v>1547.9229309049299</v>
      </c>
      <c r="AO6" s="1008">
        <v>1797.9788705901799</v>
      </c>
      <c r="AP6" s="1006">
        <v>1818.4204202331002</v>
      </c>
      <c r="AQ6" s="1007">
        <v>1562.3460781205802</v>
      </c>
      <c r="AR6" s="1007">
        <v>1637.4956106295399</v>
      </c>
      <c r="AS6" s="1306">
        <v>1857.94179329125</v>
      </c>
      <c r="AT6" s="460"/>
      <c r="AU6" s="460"/>
      <c r="AV6" s="460"/>
      <c r="AW6" s="460"/>
      <c r="AX6" s="460"/>
      <c r="AY6" s="460"/>
      <c r="AZ6" s="460"/>
      <c r="BA6" s="460"/>
      <c r="BB6" s="460"/>
      <c r="BC6" s="460"/>
      <c r="BD6" s="460"/>
      <c r="BE6" s="460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</row>
    <row r="7" spans="1:71" ht="14.85" customHeight="1">
      <c r="A7" s="1617" t="s">
        <v>131</v>
      </c>
      <c r="B7" s="1614">
        <v>0</v>
      </c>
      <c r="C7" s="1614">
        <v>0</v>
      </c>
      <c r="D7" s="1614">
        <v>0</v>
      </c>
      <c r="E7" s="1614">
        <v>0</v>
      </c>
      <c r="F7" s="1614">
        <v>0</v>
      </c>
      <c r="G7" s="1614">
        <v>0</v>
      </c>
      <c r="H7" s="1614">
        <v>0</v>
      </c>
      <c r="I7" s="1614">
        <v>0</v>
      </c>
      <c r="J7" s="1614">
        <v>0</v>
      </c>
      <c r="K7" s="1614">
        <v>0</v>
      </c>
      <c r="L7" s="1617" t="s">
        <v>131</v>
      </c>
      <c r="M7" s="1614">
        <v>0</v>
      </c>
      <c r="N7" s="1614">
        <v>39.524532169490001</v>
      </c>
      <c r="O7" s="1614">
        <v>60.89136964067</v>
      </c>
      <c r="P7" s="1614">
        <v>95.876198665710007</v>
      </c>
      <c r="Q7" s="1614">
        <v>113.50024376136001</v>
      </c>
      <c r="R7" s="1614">
        <v>118.89387838473999</v>
      </c>
      <c r="S7" s="1614">
        <v>137.79439849260999</v>
      </c>
      <c r="T7" s="1614">
        <v>164.19985584264998</v>
      </c>
      <c r="U7" s="1614">
        <v>193.54909137589999</v>
      </c>
      <c r="V7" s="1614">
        <v>230.46688374609997</v>
      </c>
      <c r="W7" s="1617" t="s">
        <v>131</v>
      </c>
      <c r="X7" s="1614">
        <v>366.20067526232003</v>
      </c>
      <c r="Y7" s="1614">
        <v>449.9495</v>
      </c>
      <c r="Z7" s="1614">
        <v>503.03250000000003</v>
      </c>
      <c r="AA7" s="1614">
        <v>545.803</v>
      </c>
      <c r="AB7" s="1614">
        <v>642.38819999999998</v>
      </c>
      <c r="AC7" s="1626">
        <v>779.25416443488007</v>
      </c>
      <c r="AD7" s="1626">
        <v>960.7744338980101</v>
      </c>
      <c r="AE7" s="1626">
        <v>1155.3345535552198</v>
      </c>
      <c r="AF7" s="539" t="s">
        <v>131</v>
      </c>
      <c r="AG7" s="1001">
        <v>1181.5419286415199</v>
      </c>
      <c r="AH7" s="1002">
        <v>1378.1344264730701</v>
      </c>
      <c r="AI7" s="1003">
        <v>1566.04643985691</v>
      </c>
      <c r="AJ7" s="1002">
        <v>1631.7171570042699</v>
      </c>
      <c r="AK7" s="1002">
        <v>1776.41311898752</v>
      </c>
      <c r="AL7" s="960">
        <v>1573.95760448344</v>
      </c>
      <c r="AM7" s="961">
        <v>1496.74206397082</v>
      </c>
      <c r="AN7" s="961">
        <v>1547.9229309049299</v>
      </c>
      <c r="AO7" s="962">
        <v>1797.9788705901799</v>
      </c>
      <c r="AP7" s="960">
        <v>1818.4204202331002</v>
      </c>
      <c r="AQ7" s="961">
        <v>1562.3460781205802</v>
      </c>
      <c r="AR7" s="961">
        <v>1637.4956106295399</v>
      </c>
      <c r="AS7" s="1307">
        <v>1857.94179329125</v>
      </c>
      <c r="AT7" s="460"/>
      <c r="AU7" s="460"/>
      <c r="AV7" s="460"/>
      <c r="AW7" s="460"/>
      <c r="AX7" s="460"/>
      <c r="AY7" s="460"/>
      <c r="AZ7" s="460"/>
      <c r="BA7" s="460"/>
      <c r="BB7" s="460"/>
      <c r="BC7" s="460"/>
      <c r="BD7" s="460"/>
      <c r="BE7" s="460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</row>
    <row r="8" spans="1:71" ht="14.85" customHeight="1">
      <c r="A8" s="1618" t="s">
        <v>213</v>
      </c>
      <c r="B8" s="1614">
        <v>0</v>
      </c>
      <c r="C8" s="1614">
        <v>0</v>
      </c>
      <c r="D8" s="1614">
        <v>0</v>
      </c>
      <c r="E8" s="1614">
        <v>0</v>
      </c>
      <c r="F8" s="1614">
        <v>0</v>
      </c>
      <c r="G8" s="1614">
        <v>0</v>
      </c>
      <c r="H8" s="1614">
        <v>0</v>
      </c>
      <c r="I8" s="1614">
        <v>0</v>
      </c>
      <c r="J8" s="1614">
        <v>0</v>
      </c>
      <c r="K8" s="1614">
        <v>0</v>
      </c>
      <c r="L8" s="1618" t="s">
        <v>213</v>
      </c>
      <c r="M8" s="1614">
        <v>0</v>
      </c>
      <c r="N8" s="1614">
        <v>0.20050000000000001</v>
      </c>
      <c r="O8" s="1614">
        <v>1.6796</v>
      </c>
      <c r="P8" s="1614">
        <v>0.2903</v>
      </c>
      <c r="Q8" s="1614">
        <v>0.44060000000000005</v>
      </c>
      <c r="R8" s="1614">
        <v>7.1463999999999999</v>
      </c>
      <c r="S8" s="1614">
        <v>7.0306999999999995</v>
      </c>
      <c r="T8" s="1614">
        <v>8.1778999999999993</v>
      </c>
      <c r="U8" s="1614">
        <v>15.012</v>
      </c>
      <c r="V8" s="1614">
        <v>3.7744</v>
      </c>
      <c r="W8" s="1618" t="s">
        <v>132</v>
      </c>
      <c r="X8" s="1614">
        <v>37.305300000000003</v>
      </c>
      <c r="Y8" s="1614">
        <v>13.2035</v>
      </c>
      <c r="Z8" s="1614">
        <v>-0.77800000000000002</v>
      </c>
      <c r="AA8" s="1614">
        <v>0</v>
      </c>
      <c r="AB8" s="1614">
        <v>0</v>
      </c>
      <c r="AC8" s="1626">
        <v>0</v>
      </c>
      <c r="AD8" s="1626">
        <v>0</v>
      </c>
      <c r="AE8" s="1626">
        <v>0</v>
      </c>
      <c r="AF8" s="540" t="s">
        <v>132</v>
      </c>
      <c r="AG8" s="1177">
        <v>0</v>
      </c>
      <c r="AH8" s="1178">
        <v>0</v>
      </c>
      <c r="AI8" s="1179">
        <v>0</v>
      </c>
      <c r="AJ8" s="1178">
        <v>0</v>
      </c>
      <c r="AK8" s="1178">
        <v>0</v>
      </c>
      <c r="AL8" s="960">
        <v>0</v>
      </c>
      <c r="AM8" s="961">
        <v>0</v>
      </c>
      <c r="AN8" s="961">
        <v>0</v>
      </c>
      <c r="AO8" s="962">
        <v>0</v>
      </c>
      <c r="AP8" s="960">
        <v>0</v>
      </c>
      <c r="AQ8" s="961">
        <v>0</v>
      </c>
      <c r="AR8" s="961">
        <v>0</v>
      </c>
      <c r="AS8" s="1307">
        <v>0</v>
      </c>
      <c r="AT8" s="460"/>
      <c r="AU8" s="460"/>
      <c r="AV8" s="460"/>
      <c r="AW8" s="460"/>
      <c r="AX8" s="460"/>
      <c r="AY8" s="460"/>
      <c r="AZ8" s="460"/>
      <c r="BA8" s="460"/>
      <c r="BB8" s="460"/>
      <c r="BC8" s="460"/>
      <c r="BD8" s="460"/>
      <c r="BE8" s="460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</row>
    <row r="9" spans="1:71" ht="14.85" customHeight="1">
      <c r="A9" s="1616" t="s">
        <v>133</v>
      </c>
      <c r="B9" s="1613">
        <v>0.6784</v>
      </c>
      <c r="C9" s="1613">
        <v>1.0555999999999999</v>
      </c>
      <c r="D9" s="1613">
        <v>0.81020000000000003</v>
      </c>
      <c r="E9" s="1613">
        <v>0.56840000000000002</v>
      </c>
      <c r="F9" s="1613">
        <v>0.34010000000000001</v>
      </c>
      <c r="G9" s="1613">
        <v>0.97010000000000007</v>
      </c>
      <c r="H9" s="1613">
        <v>1.6369</v>
      </c>
      <c r="I9" s="1613">
        <v>1.5301</v>
      </c>
      <c r="J9" s="1613">
        <v>1.1180000000000001</v>
      </c>
      <c r="K9" s="1613">
        <v>2.1284999999999998</v>
      </c>
      <c r="L9" s="1616" t="s">
        <v>133</v>
      </c>
      <c r="M9" s="1613">
        <v>4.5404999999999998</v>
      </c>
      <c r="N9" s="1613">
        <v>31.649748781180001</v>
      </c>
      <c r="O9" s="1613">
        <v>41.986749171470002</v>
      </c>
      <c r="P9" s="1613">
        <v>42.128558154190003</v>
      </c>
      <c r="Q9" s="1613">
        <v>53.752534777710004</v>
      </c>
      <c r="R9" s="1613">
        <v>52.473446767950001</v>
      </c>
      <c r="S9" s="1613">
        <v>45.299311473990002</v>
      </c>
      <c r="T9" s="1613">
        <v>44.484239825420005</v>
      </c>
      <c r="U9" s="1613">
        <v>74.86071342244</v>
      </c>
      <c r="V9" s="1613">
        <v>120.43299513194998</v>
      </c>
      <c r="W9" s="1616" t="s">
        <v>133</v>
      </c>
      <c r="X9" s="1613">
        <v>142.37499199375</v>
      </c>
      <c r="Y9" s="1613">
        <v>128.28200000000001</v>
      </c>
      <c r="Z9" s="1613">
        <v>186.39802727272732</v>
      </c>
      <c r="AA9" s="1613">
        <v>186.50730300291738</v>
      </c>
      <c r="AB9" s="1613">
        <v>120.3998</v>
      </c>
      <c r="AC9" s="1625">
        <v>195.64975649761999</v>
      </c>
      <c r="AD9" s="1625">
        <v>234.49750235367</v>
      </c>
      <c r="AE9" s="1625">
        <v>393.75847785556005</v>
      </c>
      <c r="AF9" s="538" t="s">
        <v>133</v>
      </c>
      <c r="AG9" s="1006">
        <v>472.31805104815999</v>
      </c>
      <c r="AH9" s="1007">
        <v>467.58009010104996</v>
      </c>
      <c r="AI9" s="1008">
        <v>1218.0189897995801</v>
      </c>
      <c r="AJ9" s="1007">
        <v>2072.7663954212303</v>
      </c>
      <c r="AK9" s="1007">
        <v>3313.8316438601805</v>
      </c>
      <c r="AL9" s="1006">
        <v>3091.8258460536804</v>
      </c>
      <c r="AM9" s="1007">
        <v>3289.6139562645303</v>
      </c>
      <c r="AN9" s="1007">
        <v>3395.1263472681198</v>
      </c>
      <c r="AO9" s="1008">
        <v>4132.9670893927196</v>
      </c>
      <c r="AP9" s="1006">
        <v>4088.7578101889899</v>
      </c>
      <c r="AQ9" s="1007">
        <v>4383.4160094887111</v>
      </c>
      <c r="AR9" s="1007">
        <v>4150.77670213691</v>
      </c>
      <c r="AS9" s="1306">
        <v>3954.8025518375998</v>
      </c>
      <c r="AT9" s="460"/>
      <c r="AU9" s="460"/>
      <c r="AV9" s="460"/>
      <c r="AW9" s="460"/>
      <c r="AX9" s="460"/>
      <c r="AY9" s="460"/>
      <c r="AZ9" s="460"/>
      <c r="BA9" s="460"/>
      <c r="BB9" s="460"/>
      <c r="BC9" s="460"/>
      <c r="BD9" s="460"/>
      <c r="BE9" s="460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ht="14.85" customHeight="1">
      <c r="A10" s="1617" t="s">
        <v>134</v>
      </c>
      <c r="B10" s="1614">
        <v>0.6784</v>
      </c>
      <c r="C10" s="1614">
        <v>1.0555999999999999</v>
      </c>
      <c r="D10" s="1614">
        <v>0.81020000000000003</v>
      </c>
      <c r="E10" s="1614">
        <v>0.56840000000000002</v>
      </c>
      <c r="F10" s="1614">
        <v>0.34010000000000001</v>
      </c>
      <c r="G10" s="1614">
        <v>0.97010000000000007</v>
      </c>
      <c r="H10" s="1614">
        <v>1.6369</v>
      </c>
      <c r="I10" s="1614">
        <v>1.5301</v>
      </c>
      <c r="J10" s="1614">
        <v>1.1180000000000001</v>
      </c>
      <c r="K10" s="1614">
        <v>2.1284999999999998</v>
      </c>
      <c r="L10" s="1617" t="s">
        <v>134</v>
      </c>
      <c r="M10" s="1614">
        <v>4.5404999999999998</v>
      </c>
      <c r="N10" s="1614">
        <v>29.056393717480002</v>
      </c>
      <c r="O10" s="1614">
        <v>39.470505512380001</v>
      </c>
      <c r="P10" s="1614">
        <v>39.801084010510003</v>
      </c>
      <c r="Q10" s="1614">
        <v>51.52342645417</v>
      </c>
      <c r="R10" s="1614">
        <v>51.595788810169992</v>
      </c>
      <c r="S10" s="1614">
        <v>40.956977054859998</v>
      </c>
      <c r="T10" s="1614">
        <v>38.69667558978</v>
      </c>
      <c r="U10" s="1614">
        <v>67.829645689490007</v>
      </c>
      <c r="V10" s="1614">
        <v>74.4434099291</v>
      </c>
      <c r="W10" s="1617" t="s">
        <v>134</v>
      </c>
      <c r="X10" s="1614">
        <v>133.39037295512</v>
      </c>
      <c r="Y10" s="1614">
        <v>107.2266</v>
      </c>
      <c r="Z10" s="1614">
        <v>159.89284545454547</v>
      </c>
      <c r="AA10" s="1614">
        <v>171.06743486050573</v>
      </c>
      <c r="AB10" s="1614">
        <v>114.8477</v>
      </c>
      <c r="AC10" s="1626">
        <v>0</v>
      </c>
      <c r="AD10" s="1626">
        <v>0</v>
      </c>
      <c r="AE10" s="1626">
        <v>0</v>
      </c>
      <c r="AF10" s="541" t="s">
        <v>134</v>
      </c>
      <c r="AG10" s="960">
        <v>0</v>
      </c>
      <c r="AH10" s="961">
        <v>0</v>
      </c>
      <c r="AI10" s="962">
        <v>0</v>
      </c>
      <c r="AJ10" s="961">
        <v>0</v>
      </c>
      <c r="AK10" s="961">
        <v>0</v>
      </c>
      <c r="AL10" s="960">
        <v>0</v>
      </c>
      <c r="AM10" s="961">
        <v>0</v>
      </c>
      <c r="AN10" s="961">
        <v>0</v>
      </c>
      <c r="AO10" s="962">
        <v>0</v>
      </c>
      <c r="AP10" s="960">
        <v>0</v>
      </c>
      <c r="AQ10" s="961">
        <v>0</v>
      </c>
      <c r="AR10" s="961">
        <v>0</v>
      </c>
      <c r="AS10" s="1307">
        <v>0</v>
      </c>
      <c r="AT10" s="460"/>
      <c r="AU10" s="460"/>
      <c r="AV10" s="460"/>
      <c r="AW10" s="460"/>
      <c r="AX10" s="460"/>
      <c r="AY10" s="460"/>
      <c r="AZ10" s="460"/>
      <c r="BA10" s="460"/>
      <c r="BB10" s="460"/>
      <c r="BC10" s="460"/>
      <c r="BD10" s="460"/>
      <c r="BE10" s="460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ht="14.85" customHeight="1">
      <c r="A11" s="1619" t="s">
        <v>135</v>
      </c>
      <c r="B11" s="1614">
        <v>0</v>
      </c>
      <c r="C11" s="1614">
        <v>0</v>
      </c>
      <c r="D11" s="1614">
        <v>0</v>
      </c>
      <c r="E11" s="1614">
        <v>0</v>
      </c>
      <c r="F11" s="1614">
        <v>0</v>
      </c>
      <c r="G11" s="1614">
        <v>0</v>
      </c>
      <c r="H11" s="1614">
        <v>0</v>
      </c>
      <c r="I11" s="1614">
        <v>0</v>
      </c>
      <c r="J11" s="1614">
        <v>0</v>
      </c>
      <c r="K11" s="1614">
        <v>0</v>
      </c>
      <c r="L11" s="1619" t="s">
        <v>135</v>
      </c>
      <c r="M11" s="1614">
        <v>0</v>
      </c>
      <c r="N11" s="1614">
        <v>6.8266372318000004</v>
      </c>
      <c r="O11" s="1614">
        <v>3.5672629426399998</v>
      </c>
      <c r="P11" s="1614">
        <v>5.89682663433</v>
      </c>
      <c r="Q11" s="1614">
        <v>6.6899355170200003</v>
      </c>
      <c r="R11" s="1614">
        <v>8.3478468198199991</v>
      </c>
      <c r="S11" s="1614">
        <v>5.8906672796000006</v>
      </c>
      <c r="T11" s="1614">
        <v>10.68422665872</v>
      </c>
      <c r="U11" s="1614">
        <v>3.8252658637600003</v>
      </c>
      <c r="V11" s="1614">
        <v>3.3013500213699998</v>
      </c>
      <c r="W11" s="1619" t="s">
        <v>135</v>
      </c>
      <c r="X11" s="1614">
        <v>14.72101359008</v>
      </c>
      <c r="Y11" s="1614">
        <v>9.2017999999999986</v>
      </c>
      <c r="Z11" s="1614">
        <v>19.985436363636364</v>
      </c>
      <c r="AA11" s="1614">
        <v>26.395122974367244</v>
      </c>
      <c r="AB11" s="1614">
        <v>15.4229</v>
      </c>
      <c r="AC11" s="1626">
        <v>87.012956497609991</v>
      </c>
      <c r="AD11" s="1626">
        <v>93.015391032110003</v>
      </c>
      <c r="AE11" s="1626">
        <v>244.02094004207999</v>
      </c>
      <c r="AF11" s="542" t="s">
        <v>135</v>
      </c>
      <c r="AG11" s="1001">
        <v>388.24725061615999</v>
      </c>
      <c r="AH11" s="1002">
        <v>375.01709845604995</v>
      </c>
      <c r="AI11" s="1003">
        <v>446.28282264004997</v>
      </c>
      <c r="AJ11" s="1002">
        <v>559.38833815664998</v>
      </c>
      <c r="AK11" s="1002">
        <v>1112.39679950972</v>
      </c>
      <c r="AL11" s="960">
        <v>368.23295011879998</v>
      </c>
      <c r="AM11" s="961">
        <v>348.87783760036001</v>
      </c>
      <c r="AN11" s="961">
        <v>624.74094282248996</v>
      </c>
      <c r="AO11" s="962">
        <v>547.13821007601996</v>
      </c>
      <c r="AP11" s="960">
        <v>201.28822286760999</v>
      </c>
      <c r="AQ11" s="961">
        <v>303.10915065220996</v>
      </c>
      <c r="AR11" s="961">
        <v>211.66850065553999</v>
      </c>
      <c r="AS11" s="1307">
        <v>1115.64254198036</v>
      </c>
      <c r="AT11" s="460"/>
      <c r="AU11" s="460"/>
      <c r="AV11" s="460"/>
      <c r="AW11" s="460"/>
      <c r="AX11" s="460"/>
      <c r="AY11" s="460"/>
      <c r="AZ11" s="460"/>
      <c r="BA11" s="460"/>
      <c r="BB11" s="460"/>
      <c r="BC11" s="460"/>
      <c r="BD11" s="460"/>
      <c r="BE11" s="460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</row>
    <row r="12" spans="1:71" ht="14.85" customHeight="1">
      <c r="A12" s="1619" t="s">
        <v>136</v>
      </c>
      <c r="B12" s="1614">
        <v>0</v>
      </c>
      <c r="C12" s="1614">
        <v>0</v>
      </c>
      <c r="D12" s="1614">
        <v>0</v>
      </c>
      <c r="E12" s="1614">
        <v>0</v>
      </c>
      <c r="F12" s="1614">
        <v>0</v>
      </c>
      <c r="G12" s="1614">
        <v>0</v>
      </c>
      <c r="H12" s="1614">
        <v>0</v>
      </c>
      <c r="I12" s="1614">
        <v>0</v>
      </c>
      <c r="J12" s="1614">
        <v>0</v>
      </c>
      <c r="K12" s="1614">
        <v>0</v>
      </c>
      <c r="L12" s="1619" t="s">
        <v>136</v>
      </c>
      <c r="M12" s="1614">
        <v>0</v>
      </c>
      <c r="N12" s="1614">
        <v>0.17930506788999998</v>
      </c>
      <c r="O12" s="1614">
        <v>0.40903477489000001</v>
      </c>
      <c r="P12" s="1614">
        <v>0.59041064588999992</v>
      </c>
      <c r="Q12" s="1614">
        <v>0.51302522588999999</v>
      </c>
      <c r="R12" s="1614">
        <v>3.54892904E-3</v>
      </c>
      <c r="S12" s="1614">
        <v>3.54892904E-3</v>
      </c>
      <c r="T12" s="1614">
        <v>3.54892904E-3</v>
      </c>
      <c r="U12" s="1614">
        <v>3.55197071E-3</v>
      </c>
      <c r="V12" s="1614">
        <v>3.6654789000000001E-3</v>
      </c>
      <c r="W12" s="1619" t="s">
        <v>136</v>
      </c>
      <c r="X12" s="1614">
        <v>3.8382441400000001E-3</v>
      </c>
      <c r="Y12" s="1614">
        <v>3.5000000000000001E-3</v>
      </c>
      <c r="Z12" s="1614">
        <v>3.5545454545454548E-3</v>
      </c>
      <c r="AA12" s="1614">
        <v>3.5354735724718801E-3</v>
      </c>
      <c r="AB12" s="1614">
        <v>3.5000000000000001E-3</v>
      </c>
      <c r="AC12" s="1626">
        <v>0</v>
      </c>
      <c r="AD12" s="1626">
        <v>0</v>
      </c>
      <c r="AE12" s="1626">
        <v>0</v>
      </c>
      <c r="AF12" s="542" t="s">
        <v>136</v>
      </c>
      <c r="AG12" s="1001">
        <v>0</v>
      </c>
      <c r="AH12" s="1002">
        <v>0</v>
      </c>
      <c r="AI12" s="1003">
        <v>0</v>
      </c>
      <c r="AJ12" s="1002">
        <v>0</v>
      </c>
      <c r="AK12" s="1002">
        <v>0</v>
      </c>
      <c r="AL12" s="960">
        <v>0</v>
      </c>
      <c r="AM12" s="961">
        <v>0</v>
      </c>
      <c r="AN12" s="961">
        <v>0</v>
      </c>
      <c r="AO12" s="962">
        <v>0</v>
      </c>
      <c r="AP12" s="960">
        <v>0</v>
      </c>
      <c r="AQ12" s="961">
        <v>0</v>
      </c>
      <c r="AR12" s="961">
        <v>0</v>
      </c>
      <c r="AS12" s="1307">
        <v>0</v>
      </c>
      <c r="AT12" s="460"/>
      <c r="AU12" s="460"/>
      <c r="AV12" s="460"/>
      <c r="AW12" s="460"/>
      <c r="AX12" s="460"/>
      <c r="AY12" s="460"/>
      <c r="AZ12" s="460"/>
      <c r="BA12" s="460"/>
      <c r="BB12" s="460"/>
      <c r="BC12" s="460"/>
      <c r="BD12" s="460"/>
      <c r="BE12" s="460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</row>
    <row r="13" spans="1:71" ht="14.85" customHeight="1">
      <c r="A13" s="1619" t="s">
        <v>137</v>
      </c>
      <c r="B13" s="1614">
        <v>0</v>
      </c>
      <c r="C13" s="1614">
        <v>0</v>
      </c>
      <c r="D13" s="1614">
        <v>0</v>
      </c>
      <c r="E13" s="1614">
        <v>0</v>
      </c>
      <c r="F13" s="1614">
        <v>0</v>
      </c>
      <c r="G13" s="1614">
        <v>0</v>
      </c>
      <c r="H13" s="1614">
        <v>0</v>
      </c>
      <c r="I13" s="1614">
        <v>0</v>
      </c>
      <c r="J13" s="1614">
        <v>0</v>
      </c>
      <c r="K13" s="1614">
        <v>0</v>
      </c>
      <c r="L13" s="1619" t="s">
        <v>137</v>
      </c>
      <c r="M13" s="1614">
        <v>0</v>
      </c>
      <c r="N13" s="1614">
        <v>22.050451417790001</v>
      </c>
      <c r="O13" s="1614">
        <v>35.494207794849999</v>
      </c>
      <c r="P13" s="1614">
        <v>33.313846730290003</v>
      </c>
      <c r="Q13" s="1614">
        <v>44.320465711260006</v>
      </c>
      <c r="R13" s="1614">
        <v>43.244393061309992</v>
      </c>
      <c r="S13" s="1614">
        <v>35.062760846220002</v>
      </c>
      <c r="T13" s="1614">
        <v>28.008900002019999</v>
      </c>
      <c r="U13" s="1614">
        <v>64.000827855019992</v>
      </c>
      <c r="V13" s="1614">
        <v>71.138394428829997</v>
      </c>
      <c r="W13" s="1619" t="s">
        <v>137</v>
      </c>
      <c r="X13" s="1614">
        <v>118.6655211209</v>
      </c>
      <c r="Y13" s="1614">
        <v>98.021299999999997</v>
      </c>
      <c r="Z13" s="1614">
        <v>139.90385454545455</v>
      </c>
      <c r="AA13" s="1614">
        <v>144.66877641256599</v>
      </c>
      <c r="AB13" s="1614">
        <v>99.421300000000002</v>
      </c>
      <c r="AC13" s="1626">
        <v>108.63680000001</v>
      </c>
      <c r="AD13" s="1626">
        <v>141.48211132155998</v>
      </c>
      <c r="AE13" s="1626">
        <v>149.73753781348</v>
      </c>
      <c r="AF13" s="542" t="s">
        <v>137</v>
      </c>
      <c r="AG13" s="960">
        <v>84.070800431999999</v>
      </c>
      <c r="AH13" s="961">
        <v>92.562991644999997</v>
      </c>
      <c r="AI13" s="962">
        <v>771.73616715952994</v>
      </c>
      <c r="AJ13" s="961">
        <v>1339.4545728535902</v>
      </c>
      <c r="AK13" s="961">
        <v>2176.0796015390301</v>
      </c>
      <c r="AL13" s="960">
        <v>2702.615120036</v>
      </c>
      <c r="AM13" s="961">
        <v>2928.4494242954502</v>
      </c>
      <c r="AN13" s="961">
        <v>2759.00151040527</v>
      </c>
      <c r="AO13" s="962">
        <v>3572.6087847354997</v>
      </c>
      <c r="AP13" s="960">
        <v>3870.6497043107502</v>
      </c>
      <c r="AQ13" s="961">
        <v>4060.1346343041801</v>
      </c>
      <c r="AR13" s="961">
        <v>3919.75123817846</v>
      </c>
      <c r="AS13" s="1307">
        <v>2818.3809249899505</v>
      </c>
      <c r="AT13" s="460"/>
      <c r="AU13" s="460"/>
      <c r="AV13" s="460"/>
      <c r="AW13" s="460"/>
      <c r="AX13" s="460"/>
      <c r="AY13" s="460"/>
      <c r="AZ13" s="460"/>
      <c r="BA13" s="460"/>
      <c r="BB13" s="460"/>
      <c r="BC13" s="460"/>
      <c r="BD13" s="460"/>
      <c r="BE13" s="460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ht="15" customHeight="1">
      <c r="A14" s="1617" t="s">
        <v>138</v>
      </c>
      <c r="B14" s="1614">
        <v>0</v>
      </c>
      <c r="C14" s="1614">
        <v>0</v>
      </c>
      <c r="D14" s="1614">
        <v>0</v>
      </c>
      <c r="E14" s="1614">
        <v>0</v>
      </c>
      <c r="F14" s="1614">
        <v>0</v>
      </c>
      <c r="G14" s="1614">
        <v>0</v>
      </c>
      <c r="H14" s="1614">
        <v>0</v>
      </c>
      <c r="I14" s="1614">
        <v>0</v>
      </c>
      <c r="J14" s="1614">
        <v>0</v>
      </c>
      <c r="K14" s="1614">
        <v>0</v>
      </c>
      <c r="L14" s="1617" t="s">
        <v>138</v>
      </c>
      <c r="M14" s="1614">
        <v>0</v>
      </c>
      <c r="N14" s="1614">
        <v>1.54097893745</v>
      </c>
      <c r="O14" s="1614">
        <v>1.7813751626199998</v>
      </c>
      <c r="P14" s="1614">
        <v>2.0096153390399998</v>
      </c>
      <c r="Q14" s="1614">
        <v>1.6454495189000002</v>
      </c>
      <c r="R14" s="1614">
        <v>0.28289915314000003</v>
      </c>
      <c r="S14" s="1614">
        <v>0.14557561449000003</v>
      </c>
      <c r="T14" s="1614">
        <v>0.24039626203999998</v>
      </c>
      <c r="U14" s="1614">
        <v>0.75473092233000005</v>
      </c>
      <c r="V14" s="1614">
        <v>0.73847919294000008</v>
      </c>
      <c r="W14" s="1617" t="s">
        <v>1276</v>
      </c>
      <c r="X14" s="1614">
        <v>8.4105345627600006</v>
      </c>
      <c r="Y14" s="1614">
        <v>11.818</v>
      </c>
      <c r="Z14" s="1614">
        <v>15.72360909090909</v>
      </c>
      <c r="AA14" s="1614">
        <v>15.419545682978297</v>
      </c>
      <c r="AB14" s="1614">
        <v>5.5521000000000003</v>
      </c>
      <c r="AC14" s="1614">
        <v>0</v>
      </c>
      <c r="AD14" s="1614">
        <v>0</v>
      </c>
      <c r="AE14" s="1614">
        <v>0</v>
      </c>
      <c r="AF14" s="539" t="s">
        <v>913</v>
      </c>
      <c r="AG14" s="1001">
        <v>0</v>
      </c>
      <c r="AH14" s="1002">
        <v>0</v>
      </c>
      <c r="AI14" s="1003">
        <v>0</v>
      </c>
      <c r="AJ14" s="1002">
        <v>0</v>
      </c>
      <c r="AK14" s="1002">
        <v>0</v>
      </c>
      <c r="AL14" s="960">
        <v>0</v>
      </c>
      <c r="AM14" s="961">
        <v>0</v>
      </c>
      <c r="AN14" s="961">
        <v>0</v>
      </c>
      <c r="AO14" s="962">
        <v>0</v>
      </c>
      <c r="AP14" s="960">
        <v>0</v>
      </c>
      <c r="AQ14" s="961">
        <v>0</v>
      </c>
      <c r="AR14" s="961">
        <v>0</v>
      </c>
      <c r="AS14" s="1307">
        <v>0</v>
      </c>
      <c r="AT14" s="460"/>
      <c r="AU14" s="460"/>
      <c r="AV14" s="460"/>
      <c r="AW14" s="460"/>
      <c r="AX14" s="460"/>
      <c r="AY14" s="460"/>
      <c r="AZ14" s="460"/>
      <c r="BA14" s="460"/>
      <c r="BB14" s="460"/>
      <c r="BC14" s="460"/>
      <c r="BD14" s="460"/>
      <c r="BE14" s="460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ht="14.85" customHeight="1">
      <c r="A15" s="1619" t="s">
        <v>139</v>
      </c>
      <c r="B15" s="1614">
        <v>0</v>
      </c>
      <c r="C15" s="1614">
        <v>0</v>
      </c>
      <c r="D15" s="1614">
        <v>0</v>
      </c>
      <c r="E15" s="1614">
        <v>0</v>
      </c>
      <c r="F15" s="1614">
        <v>0</v>
      </c>
      <c r="G15" s="1614">
        <v>0</v>
      </c>
      <c r="H15" s="1614">
        <v>0</v>
      </c>
      <c r="I15" s="1614">
        <v>0</v>
      </c>
      <c r="J15" s="1614">
        <v>0</v>
      </c>
      <c r="K15" s="1614">
        <v>0</v>
      </c>
      <c r="L15" s="1619" t="s">
        <v>139</v>
      </c>
      <c r="M15" s="1614">
        <v>0</v>
      </c>
      <c r="N15" s="1614">
        <v>0.88975629145000001</v>
      </c>
      <c r="O15" s="1614">
        <v>0.46521672261999997</v>
      </c>
      <c r="P15" s="1614">
        <v>0.33569504604</v>
      </c>
      <c r="Q15" s="1614">
        <v>0.22949753789999999</v>
      </c>
      <c r="R15" s="1614">
        <v>0.27417280614</v>
      </c>
      <c r="S15" s="1614">
        <v>0.13684926749000001</v>
      </c>
      <c r="T15" s="1614">
        <v>0.23166991503999998</v>
      </c>
      <c r="U15" s="1614">
        <v>0.74600457533000009</v>
      </c>
      <c r="V15" s="1614">
        <v>0.55003126309000006</v>
      </c>
      <c r="W15" s="1619" t="s">
        <v>139</v>
      </c>
      <c r="X15" s="1614">
        <v>1.55439237355</v>
      </c>
      <c r="Y15" s="1614">
        <v>2.3164000000000002</v>
      </c>
      <c r="Z15" s="1614">
        <v>3.5441363636363632</v>
      </c>
      <c r="AA15" s="1614">
        <v>2.1152294116364598</v>
      </c>
      <c r="AB15" s="1614">
        <v>3.8673999999999999</v>
      </c>
      <c r="AC15" s="1614">
        <v>0</v>
      </c>
      <c r="AD15" s="1614">
        <v>0</v>
      </c>
      <c r="AE15" s="1614">
        <v>0</v>
      </c>
      <c r="AF15" s="543" t="s">
        <v>914</v>
      </c>
      <c r="AG15" s="1001">
        <v>0</v>
      </c>
      <c r="AH15" s="1002">
        <v>0</v>
      </c>
      <c r="AI15" s="1003">
        <v>0</v>
      </c>
      <c r="AJ15" s="1002">
        <v>171.4299027431</v>
      </c>
      <c r="AK15" s="1002">
        <v>9.3692530560100007</v>
      </c>
      <c r="AL15" s="960">
        <v>2.5965720624299999</v>
      </c>
      <c r="AM15" s="961">
        <v>3.4402487254899996</v>
      </c>
      <c r="AN15" s="961">
        <v>2.3231030214899997</v>
      </c>
      <c r="AO15" s="962">
        <v>0.80280646436000003</v>
      </c>
      <c r="AP15" s="960">
        <v>1.3589022373499999</v>
      </c>
      <c r="AQ15" s="961">
        <v>1.8330466137599999</v>
      </c>
      <c r="AR15" s="961">
        <v>0.74707625057000004</v>
      </c>
      <c r="AS15" s="1307">
        <v>1.7937914800899999</v>
      </c>
      <c r="AT15" s="460"/>
      <c r="AU15" s="460"/>
      <c r="AV15" s="460"/>
      <c r="AW15" s="460"/>
      <c r="AX15" s="460"/>
      <c r="AY15" s="460"/>
      <c r="AZ15" s="460"/>
      <c r="BA15" s="460"/>
      <c r="BB15" s="460"/>
      <c r="BC15" s="460"/>
      <c r="BD15" s="460"/>
      <c r="BE15" s="460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ht="14.85" customHeight="1">
      <c r="A16" s="1619" t="s">
        <v>140</v>
      </c>
      <c r="B16" s="1614">
        <v>0</v>
      </c>
      <c r="C16" s="1614">
        <v>0</v>
      </c>
      <c r="D16" s="1614">
        <v>0</v>
      </c>
      <c r="E16" s="1614">
        <v>0</v>
      </c>
      <c r="F16" s="1614">
        <v>0</v>
      </c>
      <c r="G16" s="1614">
        <v>0</v>
      </c>
      <c r="H16" s="1614">
        <v>0</v>
      </c>
      <c r="I16" s="1614">
        <v>0</v>
      </c>
      <c r="J16" s="1614">
        <v>0</v>
      </c>
      <c r="K16" s="1614">
        <v>0</v>
      </c>
      <c r="L16" s="1619" t="s">
        <v>140</v>
      </c>
      <c r="M16" s="1614">
        <v>0</v>
      </c>
      <c r="N16" s="1614">
        <v>5.3014554000000089E-2</v>
      </c>
      <c r="O16" s="1614">
        <v>9.1858741999999896E-2</v>
      </c>
      <c r="P16" s="1614">
        <v>0.18569473399999992</v>
      </c>
      <c r="Q16" s="1614">
        <v>0.25918916400000014</v>
      </c>
      <c r="R16" s="1614">
        <v>8.7263470000000318E-3</v>
      </c>
      <c r="S16" s="1614">
        <v>8.7263470000000041E-3</v>
      </c>
      <c r="T16" s="1614">
        <v>8.7263470000000041E-3</v>
      </c>
      <c r="U16" s="1614">
        <v>8.7263469999999191E-3</v>
      </c>
      <c r="V16" s="1614">
        <v>8.7307298500000456E-3</v>
      </c>
      <c r="W16" s="1619" t="s">
        <v>140</v>
      </c>
      <c r="X16" s="1614">
        <v>8.775549209999553E-3</v>
      </c>
      <c r="Y16" s="1614">
        <v>8.700000000000728E-3</v>
      </c>
      <c r="Z16" s="1614">
        <v>2.6736363636360692E-2</v>
      </c>
      <c r="AA16" s="1614">
        <v>8.7212841434831326E-3</v>
      </c>
      <c r="AB16" s="1614">
        <v>8.6999999999999994E-3</v>
      </c>
      <c r="AC16" s="1614">
        <v>0</v>
      </c>
      <c r="AD16" s="1614">
        <v>0</v>
      </c>
      <c r="AE16" s="1614">
        <v>0</v>
      </c>
      <c r="AF16" s="543" t="s">
        <v>1214</v>
      </c>
      <c r="AG16" s="1001">
        <v>0</v>
      </c>
      <c r="AH16" s="1002">
        <v>0</v>
      </c>
      <c r="AI16" s="1003">
        <v>0</v>
      </c>
      <c r="AJ16" s="1002">
        <v>0</v>
      </c>
      <c r="AK16" s="1002">
        <v>0</v>
      </c>
      <c r="AL16" s="960">
        <v>0</v>
      </c>
      <c r="AM16" s="961">
        <v>0</v>
      </c>
      <c r="AN16" s="961">
        <v>0</v>
      </c>
      <c r="AO16" s="962">
        <v>0</v>
      </c>
      <c r="AP16" s="960">
        <v>0</v>
      </c>
      <c r="AQ16" s="961">
        <v>0</v>
      </c>
      <c r="AR16" s="961">
        <v>0</v>
      </c>
      <c r="AS16" s="1307">
        <v>0</v>
      </c>
      <c r="AT16" s="460"/>
      <c r="AU16" s="460"/>
      <c r="AV16" s="460"/>
      <c r="AW16" s="460"/>
      <c r="AX16" s="460"/>
      <c r="AY16" s="460"/>
      <c r="AZ16" s="460"/>
      <c r="BA16" s="460"/>
      <c r="BB16" s="460"/>
      <c r="BC16" s="460"/>
      <c r="BD16" s="460"/>
      <c r="BE16" s="460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ht="14.85" customHeight="1">
      <c r="A17" s="1619" t="s">
        <v>141</v>
      </c>
      <c r="B17" s="1614">
        <v>0</v>
      </c>
      <c r="C17" s="1614">
        <v>0</v>
      </c>
      <c r="D17" s="1614">
        <v>0</v>
      </c>
      <c r="E17" s="1614">
        <v>0</v>
      </c>
      <c r="F17" s="1614">
        <v>0</v>
      </c>
      <c r="G17" s="1614">
        <v>0</v>
      </c>
      <c r="H17" s="1614">
        <v>0</v>
      </c>
      <c r="I17" s="1614">
        <v>0</v>
      </c>
      <c r="J17" s="1614">
        <v>0</v>
      </c>
      <c r="K17" s="1614">
        <v>0</v>
      </c>
      <c r="L17" s="1619" t="s">
        <v>141</v>
      </c>
      <c r="M17" s="1614">
        <v>0</v>
      </c>
      <c r="N17" s="1614">
        <v>0.59820809199999991</v>
      </c>
      <c r="O17" s="1614">
        <v>1.224299698</v>
      </c>
      <c r="P17" s="1614">
        <v>1.488225559</v>
      </c>
      <c r="Q17" s="1614">
        <v>1.1567628169999999</v>
      </c>
      <c r="R17" s="1614">
        <v>0</v>
      </c>
      <c r="S17" s="1614">
        <v>0</v>
      </c>
      <c r="T17" s="1614">
        <v>0</v>
      </c>
      <c r="U17" s="1614">
        <v>0</v>
      </c>
      <c r="V17" s="1614">
        <v>0.17971719999999999</v>
      </c>
      <c r="W17" s="1619" t="s">
        <v>141</v>
      </c>
      <c r="X17" s="1614">
        <v>6.8473666400000006</v>
      </c>
      <c r="Y17" s="1614">
        <v>9.4928999999999988</v>
      </c>
      <c r="Z17" s="1614">
        <v>12.152736363636365</v>
      </c>
      <c r="AA17" s="1614">
        <v>13.295594987198356</v>
      </c>
      <c r="AB17" s="1614">
        <v>1.6759999999999999</v>
      </c>
      <c r="AC17" s="1614">
        <v>0</v>
      </c>
      <c r="AD17" s="1614">
        <v>0</v>
      </c>
      <c r="AE17" s="1614">
        <v>0</v>
      </c>
      <c r="AF17" s="543" t="s">
        <v>915</v>
      </c>
      <c r="AG17" s="1001">
        <v>0</v>
      </c>
      <c r="AH17" s="1002">
        <v>0</v>
      </c>
      <c r="AI17" s="1003">
        <v>0</v>
      </c>
      <c r="AJ17" s="1002">
        <v>0</v>
      </c>
      <c r="AK17" s="1002">
        <v>0.66994752565000004</v>
      </c>
      <c r="AL17" s="960">
        <v>1.1509325995300002</v>
      </c>
      <c r="AM17" s="961">
        <v>1.1282571344600001</v>
      </c>
      <c r="AN17" s="961">
        <v>0.99254822173000001</v>
      </c>
      <c r="AO17" s="962">
        <v>1.54894602549</v>
      </c>
      <c r="AP17" s="960">
        <v>1.8304684985699999</v>
      </c>
      <c r="AQ17" s="961">
        <v>1.1561186141600002</v>
      </c>
      <c r="AR17" s="961">
        <v>1.1775503731800001</v>
      </c>
      <c r="AS17" s="1307">
        <v>1.8561014170899999</v>
      </c>
      <c r="AT17" s="460"/>
      <c r="AU17" s="460"/>
      <c r="AV17" s="460"/>
      <c r="AW17" s="460"/>
      <c r="AX17" s="460"/>
      <c r="AY17" s="460"/>
      <c r="AZ17" s="460"/>
      <c r="BA17" s="460"/>
      <c r="BB17" s="460"/>
      <c r="BC17" s="460"/>
      <c r="BD17" s="460"/>
      <c r="BE17" s="460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ht="14.85" customHeight="1">
      <c r="A18" s="1617" t="s">
        <v>214</v>
      </c>
      <c r="B18" s="1614">
        <v>0</v>
      </c>
      <c r="C18" s="1614">
        <v>0</v>
      </c>
      <c r="D18" s="1614">
        <v>0</v>
      </c>
      <c r="E18" s="1614">
        <v>0</v>
      </c>
      <c r="F18" s="1614">
        <v>0</v>
      </c>
      <c r="G18" s="1614">
        <v>0</v>
      </c>
      <c r="H18" s="1614">
        <v>0</v>
      </c>
      <c r="I18" s="1614">
        <v>0</v>
      </c>
      <c r="J18" s="1614">
        <v>0</v>
      </c>
      <c r="K18" s="1614">
        <v>0</v>
      </c>
      <c r="L18" s="1617" t="s">
        <v>214</v>
      </c>
      <c r="M18" s="1614">
        <v>0</v>
      </c>
      <c r="N18" s="1614">
        <v>8.7612624999999994E-4</v>
      </c>
      <c r="O18" s="1614">
        <v>0.15436849647000001</v>
      </c>
      <c r="P18" s="1614">
        <v>9.5880463999999999E-4</v>
      </c>
      <c r="Q18" s="1614">
        <v>9.5880463999999999E-4</v>
      </c>
      <c r="R18" s="1614">
        <v>9.5880463999999999E-4</v>
      </c>
      <c r="S18" s="1614">
        <v>9.5880463999999999E-4</v>
      </c>
      <c r="T18" s="1614">
        <v>9.679736E-4</v>
      </c>
      <c r="U18" s="1614">
        <v>0.52003681061999996</v>
      </c>
      <c r="V18" s="1614">
        <v>1.100600991E-2</v>
      </c>
      <c r="W18" s="1617" t="s">
        <v>142</v>
      </c>
      <c r="X18" s="1614">
        <v>9.8447587000000006E-4</v>
      </c>
      <c r="Y18" s="1614">
        <v>0.12390000000000001</v>
      </c>
      <c r="Z18" s="1614">
        <v>7.7372727272727274E-2</v>
      </c>
      <c r="AA18" s="1614">
        <v>2.0322459433371735E-2</v>
      </c>
      <c r="AB18" s="1614">
        <v>0</v>
      </c>
      <c r="AC18" s="1614">
        <v>0</v>
      </c>
      <c r="AD18" s="1614">
        <v>0</v>
      </c>
      <c r="AE18" s="1614">
        <v>0</v>
      </c>
      <c r="AF18" s="539" t="s">
        <v>916</v>
      </c>
      <c r="AG18" s="1001">
        <v>0</v>
      </c>
      <c r="AH18" s="1002">
        <v>0</v>
      </c>
      <c r="AI18" s="1003">
        <v>0</v>
      </c>
      <c r="AJ18" s="1002">
        <v>0</v>
      </c>
      <c r="AK18" s="1002">
        <v>0</v>
      </c>
      <c r="AL18" s="960">
        <v>0</v>
      </c>
      <c r="AM18" s="961">
        <v>0</v>
      </c>
      <c r="AN18" s="961">
        <v>0</v>
      </c>
      <c r="AO18" s="962">
        <v>0</v>
      </c>
      <c r="AP18" s="960">
        <v>0</v>
      </c>
      <c r="AQ18" s="961">
        <v>0</v>
      </c>
      <c r="AR18" s="961">
        <v>0</v>
      </c>
      <c r="AS18" s="1307">
        <v>0</v>
      </c>
      <c r="AT18" s="460"/>
      <c r="AU18" s="460"/>
      <c r="AV18" s="460"/>
      <c r="AW18" s="460"/>
      <c r="AX18" s="460"/>
      <c r="AY18" s="460"/>
      <c r="AZ18" s="460"/>
      <c r="BA18" s="460"/>
      <c r="BB18" s="460"/>
      <c r="BC18" s="460"/>
      <c r="BD18" s="460"/>
      <c r="BE18" s="460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ht="14.85" customHeight="1">
      <c r="A19" s="1620" t="s">
        <v>215</v>
      </c>
      <c r="B19" s="1614">
        <v>0</v>
      </c>
      <c r="C19" s="1614">
        <v>0</v>
      </c>
      <c r="D19" s="1614">
        <v>0</v>
      </c>
      <c r="E19" s="1614">
        <v>0</v>
      </c>
      <c r="F19" s="1614">
        <v>0</v>
      </c>
      <c r="G19" s="1614">
        <v>0</v>
      </c>
      <c r="H19" s="1614">
        <v>0</v>
      </c>
      <c r="I19" s="1614">
        <v>0</v>
      </c>
      <c r="J19" s="1614">
        <v>0</v>
      </c>
      <c r="K19" s="1614">
        <v>0</v>
      </c>
      <c r="L19" s="1620" t="s">
        <v>215</v>
      </c>
      <c r="M19" s="1614">
        <v>0</v>
      </c>
      <c r="N19" s="1614">
        <v>1.0515000000000001</v>
      </c>
      <c r="O19" s="1614">
        <v>0.58050000000000002</v>
      </c>
      <c r="P19" s="1614">
        <v>0.31689999999999996</v>
      </c>
      <c r="Q19" s="1614">
        <v>0.5827</v>
      </c>
      <c r="R19" s="1614">
        <v>0.59379999999999999</v>
      </c>
      <c r="S19" s="1614">
        <v>4.1958000000000002</v>
      </c>
      <c r="T19" s="1614">
        <v>5.5461999999999998</v>
      </c>
      <c r="U19" s="1614">
        <v>5.7563000000000004</v>
      </c>
      <c r="V19" s="1614">
        <v>45.240099999999998</v>
      </c>
      <c r="W19" s="1620" t="s">
        <v>143</v>
      </c>
      <c r="X19" s="1614">
        <v>0.57310000000000005</v>
      </c>
      <c r="Y19" s="1614">
        <v>9.1135000000000002</v>
      </c>
      <c r="Z19" s="1614">
        <v>10.7042</v>
      </c>
      <c r="AA19" s="1614">
        <v>0</v>
      </c>
      <c r="AB19" s="1614">
        <v>0</v>
      </c>
      <c r="AC19" s="1614">
        <v>0</v>
      </c>
      <c r="AD19" s="1614">
        <v>0</v>
      </c>
      <c r="AE19" s="1614">
        <v>0</v>
      </c>
      <c r="AF19" s="543" t="s">
        <v>917</v>
      </c>
      <c r="AG19" s="1001">
        <v>0</v>
      </c>
      <c r="AH19" s="1002">
        <v>0</v>
      </c>
      <c r="AI19" s="1003">
        <v>0</v>
      </c>
      <c r="AJ19" s="1002">
        <v>2.2176061809299998</v>
      </c>
      <c r="AK19" s="1002">
        <v>12.10695724304</v>
      </c>
      <c r="AL19" s="960">
        <v>12.76043851102</v>
      </c>
      <c r="AM19" s="961">
        <v>2.4556301533600005</v>
      </c>
      <c r="AN19" s="961">
        <v>2.4330096548800002</v>
      </c>
      <c r="AO19" s="962">
        <v>3.8952951119999999</v>
      </c>
      <c r="AP19" s="960">
        <v>5.7316470023899999</v>
      </c>
      <c r="AQ19" s="961">
        <v>4.8016445431800001</v>
      </c>
      <c r="AR19" s="961">
        <v>4.9965759066700004</v>
      </c>
      <c r="AS19" s="1307">
        <v>9.1127175620000003</v>
      </c>
      <c r="AT19" s="460"/>
      <c r="AU19" s="460"/>
      <c r="AV19" s="460"/>
      <c r="AW19" s="460"/>
      <c r="AX19" s="460"/>
      <c r="AY19" s="460"/>
      <c r="AZ19" s="460"/>
      <c r="BA19" s="460"/>
      <c r="BB19" s="460"/>
      <c r="BC19" s="460"/>
      <c r="BD19" s="460"/>
      <c r="BE19" s="460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ht="14.85" customHeight="1">
      <c r="A20" s="1616" t="s">
        <v>144</v>
      </c>
      <c r="B20" s="1613">
        <v>1.1725000000000001</v>
      </c>
      <c r="C20" s="1613">
        <v>0.88860000000000006</v>
      </c>
      <c r="D20" s="1613">
        <v>0.81940000000000013</v>
      </c>
      <c r="E20" s="1613">
        <v>1.2701</v>
      </c>
      <c r="F20" s="1613">
        <v>1.9218999999999999</v>
      </c>
      <c r="G20" s="1613">
        <v>1.7327000000000001</v>
      </c>
      <c r="H20" s="1613">
        <v>0.89910000000000001</v>
      </c>
      <c r="I20" s="1613">
        <v>2.1505999999999998</v>
      </c>
      <c r="J20" s="1613">
        <v>6.3201999999999998</v>
      </c>
      <c r="K20" s="1613">
        <v>8.616299999999999</v>
      </c>
      <c r="L20" s="1616" t="s">
        <v>144</v>
      </c>
      <c r="M20" s="1613">
        <v>4.9021000000000008</v>
      </c>
      <c r="N20" s="1613">
        <v>5.9512424562200001</v>
      </c>
      <c r="O20" s="1613">
        <v>10.984733545220001</v>
      </c>
      <c r="P20" s="1613">
        <v>13.4417878008</v>
      </c>
      <c r="Q20" s="1613">
        <v>15.101622592530001</v>
      </c>
      <c r="R20" s="1613">
        <v>15.439447085439999</v>
      </c>
      <c r="S20" s="1613">
        <v>12.54303204727</v>
      </c>
      <c r="T20" s="1613">
        <v>19.607771337430002</v>
      </c>
      <c r="U20" s="1613">
        <v>4.4707133494100004</v>
      </c>
      <c r="V20" s="1613">
        <v>11.62568972715</v>
      </c>
      <c r="W20" s="1616" t="s">
        <v>145</v>
      </c>
      <c r="X20" s="1613">
        <v>30.015071152899996</v>
      </c>
      <c r="Y20" s="1613">
        <v>55.440699999999964</v>
      </c>
      <c r="Z20" s="1613">
        <v>235.74043299999997</v>
      </c>
      <c r="AA20" s="1613">
        <v>143.51928012933001</v>
      </c>
      <c r="AB20" s="1613">
        <v>215.52424512000002</v>
      </c>
      <c r="AC20" s="1625">
        <v>131.80160311056</v>
      </c>
      <c r="AD20" s="1625">
        <v>70.488719351989999</v>
      </c>
      <c r="AE20" s="1625">
        <v>313.99277371704</v>
      </c>
      <c r="AF20" s="543" t="s">
        <v>1215</v>
      </c>
      <c r="AG20" s="1001">
        <v>0</v>
      </c>
      <c r="AH20" s="1002">
        <v>0</v>
      </c>
      <c r="AI20" s="1003">
        <v>0</v>
      </c>
      <c r="AJ20" s="1002">
        <v>0</v>
      </c>
      <c r="AK20" s="1002">
        <v>0</v>
      </c>
      <c r="AL20" s="960">
        <v>0</v>
      </c>
      <c r="AM20" s="961">
        <v>0</v>
      </c>
      <c r="AN20" s="961">
        <v>0</v>
      </c>
      <c r="AO20" s="962">
        <v>0</v>
      </c>
      <c r="AP20" s="960">
        <v>0</v>
      </c>
      <c r="AQ20" s="961">
        <v>0</v>
      </c>
      <c r="AR20" s="961">
        <v>0</v>
      </c>
      <c r="AS20" s="1307">
        <v>0</v>
      </c>
      <c r="AT20" s="460"/>
      <c r="AU20" s="460"/>
      <c r="AV20" s="460"/>
      <c r="AW20" s="460"/>
      <c r="AX20" s="460"/>
      <c r="AY20" s="460"/>
      <c r="AZ20" s="460"/>
      <c r="BA20" s="460"/>
      <c r="BB20" s="460"/>
      <c r="BC20" s="460"/>
      <c r="BD20" s="460"/>
      <c r="BE20" s="460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ht="14.85" customHeight="1">
      <c r="A21" s="1617" t="s">
        <v>146</v>
      </c>
      <c r="B21" s="1614">
        <v>1.0384</v>
      </c>
      <c r="C21" s="1614">
        <v>0.84589999999999999</v>
      </c>
      <c r="D21" s="1614">
        <v>0.74370000000000003</v>
      </c>
      <c r="E21" s="1614">
        <v>1.1708000000000001</v>
      </c>
      <c r="F21" s="1614">
        <v>1.8560999999999999</v>
      </c>
      <c r="G21" s="1614">
        <v>1.6522000000000001</v>
      </c>
      <c r="H21" s="1614">
        <v>0.69720000000000004</v>
      </c>
      <c r="I21" s="1614">
        <v>2.0649999999999999</v>
      </c>
      <c r="J21" s="1614">
        <v>5.4669999999999996</v>
      </c>
      <c r="K21" s="1614">
        <v>6.6983999999999995</v>
      </c>
      <c r="L21" s="1617" t="s">
        <v>146</v>
      </c>
      <c r="M21" s="1614">
        <v>3.5276999999999998</v>
      </c>
      <c r="N21" s="1614">
        <v>2.37535057873</v>
      </c>
      <c r="O21" s="1614">
        <v>6.5105814904799999</v>
      </c>
      <c r="P21" s="1614">
        <v>6.2713124948100001</v>
      </c>
      <c r="Q21" s="1614">
        <v>7.1806443425599999</v>
      </c>
      <c r="R21" s="1614">
        <v>6.5100321354099995</v>
      </c>
      <c r="S21" s="1614">
        <v>2.0804465990999996</v>
      </c>
      <c r="T21" s="1614">
        <v>1.1204314766500001</v>
      </c>
      <c r="U21" s="1614">
        <v>0.71531971288999996</v>
      </c>
      <c r="V21" s="1614">
        <v>9.0122598383400003</v>
      </c>
      <c r="W21" s="1623" t="s">
        <v>146</v>
      </c>
      <c r="X21" s="1614">
        <v>15.84032675466</v>
      </c>
      <c r="Y21" s="1614">
        <v>51.576999999999956</v>
      </c>
      <c r="Z21" s="1614">
        <v>235.28083299999997</v>
      </c>
      <c r="AA21" s="1614">
        <v>143.10315301615</v>
      </c>
      <c r="AB21" s="1614">
        <v>211.13444511999998</v>
      </c>
      <c r="AC21" s="1626">
        <v>113.74647974256</v>
      </c>
      <c r="AD21" s="1626">
        <v>22.976954855550002</v>
      </c>
      <c r="AE21" s="1626">
        <v>46.264395847279999</v>
      </c>
      <c r="AF21" s="543" t="s">
        <v>918</v>
      </c>
      <c r="AG21" s="1001">
        <v>0</v>
      </c>
      <c r="AH21" s="1002">
        <v>0</v>
      </c>
      <c r="AI21" s="1003">
        <v>0</v>
      </c>
      <c r="AJ21" s="1002">
        <v>0.27597548695999996</v>
      </c>
      <c r="AK21" s="1002">
        <v>3.2090849867299998</v>
      </c>
      <c r="AL21" s="960">
        <v>4.4698327258999999</v>
      </c>
      <c r="AM21" s="961">
        <v>5.2625583554099995</v>
      </c>
      <c r="AN21" s="961">
        <v>5.6352331422599997</v>
      </c>
      <c r="AO21" s="962">
        <v>6.6689425240000002</v>
      </c>
      <c r="AP21" s="960">
        <v>7.55289766907</v>
      </c>
      <c r="AQ21" s="961">
        <v>11.905351009629999</v>
      </c>
      <c r="AR21" s="961">
        <v>11.88205931966</v>
      </c>
      <c r="AS21" s="1307">
        <v>7.2262911872799993</v>
      </c>
      <c r="AT21" s="460"/>
      <c r="AU21" s="460"/>
      <c r="AV21" s="460"/>
      <c r="AW21" s="460"/>
      <c r="AX21" s="460"/>
      <c r="AY21" s="460"/>
      <c r="AZ21" s="460"/>
      <c r="BA21" s="460"/>
      <c r="BB21" s="460"/>
      <c r="BC21" s="460"/>
      <c r="BD21" s="460"/>
      <c r="BE21" s="460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ht="14.85" customHeight="1">
      <c r="A22" s="1621" t="s">
        <v>147</v>
      </c>
      <c r="B22" s="1614">
        <v>0</v>
      </c>
      <c r="C22" s="1614">
        <v>0</v>
      </c>
      <c r="D22" s="1614">
        <v>0</v>
      </c>
      <c r="E22" s="1614">
        <v>0</v>
      </c>
      <c r="F22" s="1614">
        <v>0</v>
      </c>
      <c r="G22" s="1614">
        <v>0</v>
      </c>
      <c r="H22" s="1614">
        <v>0</v>
      </c>
      <c r="I22" s="1614">
        <v>0</v>
      </c>
      <c r="J22" s="1614">
        <v>0</v>
      </c>
      <c r="K22" s="1614">
        <v>0</v>
      </c>
      <c r="L22" s="1621" t="s">
        <v>147</v>
      </c>
      <c r="M22" s="1614">
        <v>0</v>
      </c>
      <c r="N22" s="1614">
        <v>2.37535057873</v>
      </c>
      <c r="O22" s="1614">
        <v>6.5105814904799999</v>
      </c>
      <c r="P22" s="1614">
        <v>6.2713124948100001</v>
      </c>
      <c r="Q22" s="1614">
        <v>7.1806443425599999</v>
      </c>
      <c r="R22" s="1614">
        <v>6.5100321354099995</v>
      </c>
      <c r="S22" s="1614">
        <v>2.0804465990999996</v>
      </c>
      <c r="T22" s="1614">
        <v>1.1204314766500001</v>
      </c>
      <c r="U22" s="1614">
        <v>0.71531971288999996</v>
      </c>
      <c r="V22" s="1614">
        <v>9.0122598383400003</v>
      </c>
      <c r="W22" s="1621" t="s">
        <v>147</v>
      </c>
      <c r="X22" s="1614">
        <v>15.84032675466</v>
      </c>
      <c r="Y22" s="1614">
        <v>51.576999999999956</v>
      </c>
      <c r="Z22" s="1614">
        <v>235.28083299999997</v>
      </c>
      <c r="AA22" s="1614">
        <v>143.10315301615</v>
      </c>
      <c r="AB22" s="1614">
        <v>211.13444511999998</v>
      </c>
      <c r="AC22" s="1626">
        <v>113.74647974256</v>
      </c>
      <c r="AD22" s="1626">
        <v>22.976954855550002</v>
      </c>
      <c r="AE22" s="1626">
        <v>46.264395847279999</v>
      </c>
      <c r="AF22" s="546" t="s">
        <v>1095</v>
      </c>
      <c r="AG22" s="1001">
        <v>0</v>
      </c>
      <c r="AH22" s="1002">
        <v>0</v>
      </c>
      <c r="AI22" s="1003">
        <v>0</v>
      </c>
      <c r="AJ22" s="1002">
        <v>0</v>
      </c>
      <c r="AK22" s="1002">
        <v>0</v>
      </c>
      <c r="AL22" s="960">
        <v>0</v>
      </c>
      <c r="AM22" s="961">
        <v>0</v>
      </c>
      <c r="AN22" s="961">
        <v>0</v>
      </c>
      <c r="AO22" s="962">
        <v>0</v>
      </c>
      <c r="AP22" s="960">
        <v>0</v>
      </c>
      <c r="AQ22" s="961">
        <v>0</v>
      </c>
      <c r="AR22" s="961">
        <v>0</v>
      </c>
      <c r="AS22" s="1307">
        <v>0</v>
      </c>
      <c r="AT22" s="460"/>
      <c r="AU22" s="460"/>
      <c r="AV22" s="460"/>
      <c r="AW22" s="460"/>
      <c r="AX22" s="460"/>
      <c r="AY22" s="460"/>
      <c r="AZ22" s="460"/>
      <c r="BA22" s="460"/>
      <c r="BB22" s="460"/>
      <c r="BC22" s="460"/>
      <c r="BD22" s="460"/>
      <c r="BE22" s="460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4.85" customHeight="1">
      <c r="A23" s="1617" t="s">
        <v>148</v>
      </c>
      <c r="B23" s="1614">
        <v>0</v>
      </c>
      <c r="C23" s="1614">
        <v>0</v>
      </c>
      <c r="D23" s="1614">
        <v>0</v>
      </c>
      <c r="E23" s="1614">
        <v>0</v>
      </c>
      <c r="F23" s="1614">
        <v>0</v>
      </c>
      <c r="G23" s="1614">
        <v>0</v>
      </c>
      <c r="H23" s="1614">
        <v>0</v>
      </c>
      <c r="I23" s="1614">
        <v>0</v>
      </c>
      <c r="J23" s="1614">
        <v>0</v>
      </c>
      <c r="K23" s="1614">
        <v>0</v>
      </c>
      <c r="L23" s="1617" t="s">
        <v>148</v>
      </c>
      <c r="M23" s="1614">
        <v>0</v>
      </c>
      <c r="N23" s="1614">
        <v>3.6359983110000001E-2</v>
      </c>
      <c r="O23" s="1614">
        <v>0.10506698405000001</v>
      </c>
      <c r="P23" s="1614">
        <v>5.6115831299999995E-2</v>
      </c>
      <c r="Q23" s="1614">
        <v>0.20413932803999998</v>
      </c>
      <c r="R23" s="1614">
        <v>3.455518321E-2</v>
      </c>
      <c r="S23" s="1614">
        <v>5.6672034500000003E-2</v>
      </c>
      <c r="T23" s="1614">
        <v>5.9791269000000001E-2</v>
      </c>
      <c r="U23" s="1614">
        <v>4.6792665499999997E-2</v>
      </c>
      <c r="V23" s="1614">
        <v>4.5788985500000004E-2</v>
      </c>
      <c r="W23" s="1623" t="s">
        <v>148</v>
      </c>
      <c r="X23" s="1614">
        <v>1.4211382E-2</v>
      </c>
      <c r="Y23" s="1614">
        <v>6.7900000000000002E-2</v>
      </c>
      <c r="Z23" s="1614">
        <v>7.6E-3</v>
      </c>
      <c r="AA23" s="1614">
        <v>0.11405550984999999</v>
      </c>
      <c r="AB23" s="1614">
        <v>4.0934999999999997</v>
      </c>
      <c r="AC23" s="1614">
        <v>0</v>
      </c>
      <c r="AD23" s="1614">
        <v>0</v>
      </c>
      <c r="AE23" s="1614">
        <v>0</v>
      </c>
      <c r="AF23" s="539" t="s">
        <v>1096</v>
      </c>
      <c r="AG23" s="960">
        <v>0</v>
      </c>
      <c r="AH23" s="961">
        <v>0</v>
      </c>
      <c r="AI23" s="962">
        <v>0</v>
      </c>
      <c r="AJ23" s="961">
        <v>0</v>
      </c>
      <c r="AK23" s="961">
        <v>0</v>
      </c>
      <c r="AL23" s="1006">
        <v>0</v>
      </c>
      <c r="AM23" s="1007">
        <v>0</v>
      </c>
      <c r="AN23" s="1007">
        <v>0</v>
      </c>
      <c r="AO23" s="1008">
        <v>0.28093527836999999</v>
      </c>
      <c r="AP23" s="1006">
        <v>0.28767091570999997</v>
      </c>
      <c r="AQ23" s="1007">
        <v>0.36220225016000002</v>
      </c>
      <c r="AR23" s="1007">
        <v>0.38983995139999994</v>
      </c>
      <c r="AS23" s="1306">
        <v>0.59202171939999992</v>
      </c>
      <c r="AT23" s="460"/>
      <c r="AU23" s="460"/>
      <c r="AV23" s="460"/>
      <c r="AW23" s="460"/>
      <c r="AX23" s="460"/>
      <c r="AY23" s="460"/>
      <c r="AZ23" s="460"/>
      <c r="BA23" s="460"/>
      <c r="BB23" s="460"/>
      <c r="BC23" s="460"/>
      <c r="BD23" s="460"/>
      <c r="BE23" s="460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</row>
    <row r="24" spans="1:71" ht="14.85" customHeight="1">
      <c r="A24" s="1618" t="s">
        <v>149</v>
      </c>
      <c r="B24" s="1614">
        <v>0.1341</v>
      </c>
      <c r="C24" s="1614">
        <v>4.2700000000000002E-2</v>
      </c>
      <c r="D24" s="1614">
        <v>7.5700000000000003E-2</v>
      </c>
      <c r="E24" s="1614">
        <v>9.9299999999999999E-2</v>
      </c>
      <c r="F24" s="1614">
        <v>6.5799999999999997E-2</v>
      </c>
      <c r="G24" s="1614">
        <v>8.0500000000000002E-2</v>
      </c>
      <c r="H24" s="1614">
        <v>0.2019</v>
      </c>
      <c r="I24" s="1614">
        <v>8.5599999999999996E-2</v>
      </c>
      <c r="J24" s="1614">
        <v>0.85320000000000007</v>
      </c>
      <c r="K24" s="1614">
        <v>1.9179000000000002</v>
      </c>
      <c r="L24" s="1618" t="s">
        <v>149</v>
      </c>
      <c r="M24" s="1614">
        <v>1.3744000000000001</v>
      </c>
      <c r="N24" s="1614">
        <v>0.84951494342</v>
      </c>
      <c r="O24" s="1614">
        <v>0.44354763671000003</v>
      </c>
      <c r="P24" s="1614">
        <v>0.50480988644000002</v>
      </c>
      <c r="Q24" s="1614">
        <v>0.65675800794999994</v>
      </c>
      <c r="R24" s="1614">
        <v>0.77168271232000007</v>
      </c>
      <c r="S24" s="1614">
        <v>0.50568610301999994</v>
      </c>
      <c r="T24" s="1614">
        <v>0.68666381159000001</v>
      </c>
      <c r="U24" s="1614">
        <v>2.3323782559999999E-2</v>
      </c>
      <c r="V24" s="1614">
        <v>2.1554031669999998E-2</v>
      </c>
      <c r="W24" s="1629" t="s">
        <v>149</v>
      </c>
      <c r="X24" s="1614">
        <v>1.8727068669999999E-2</v>
      </c>
      <c r="Y24" s="1614">
        <v>1.2999999999999999E-3</v>
      </c>
      <c r="Z24" s="1614">
        <v>2.9999999999999997E-4</v>
      </c>
      <c r="AA24" s="1614">
        <v>2.0988160360000001E-2</v>
      </c>
      <c r="AB24" s="1614">
        <v>2.2000000000000001E-3</v>
      </c>
      <c r="AC24" s="1614">
        <v>0</v>
      </c>
      <c r="AD24" s="1614">
        <v>0</v>
      </c>
      <c r="AE24" s="1614">
        <v>0</v>
      </c>
      <c r="AF24" s="539" t="s">
        <v>1216</v>
      </c>
      <c r="AG24" s="960">
        <v>0</v>
      </c>
      <c r="AH24" s="961">
        <v>0</v>
      </c>
      <c r="AI24" s="962">
        <v>0</v>
      </c>
      <c r="AJ24" s="961">
        <v>0</v>
      </c>
      <c r="AK24" s="961">
        <v>0</v>
      </c>
      <c r="AL24" s="1006">
        <v>0</v>
      </c>
      <c r="AM24" s="1007">
        <v>0</v>
      </c>
      <c r="AN24" s="1007">
        <v>0</v>
      </c>
      <c r="AO24" s="1008">
        <v>0</v>
      </c>
      <c r="AP24" s="1006">
        <v>0</v>
      </c>
      <c r="AQ24" s="1007">
        <v>0</v>
      </c>
      <c r="AR24" s="1007">
        <v>0</v>
      </c>
      <c r="AS24" s="1306">
        <v>0</v>
      </c>
      <c r="AT24" s="460"/>
      <c r="AU24" s="460"/>
      <c r="AV24" s="460"/>
      <c r="AW24" s="460"/>
      <c r="AX24" s="460"/>
      <c r="AY24" s="460"/>
      <c r="AZ24" s="460"/>
      <c r="BA24" s="460"/>
      <c r="BB24" s="460"/>
      <c r="BC24" s="460"/>
      <c r="BD24" s="460"/>
      <c r="BE24" s="460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</row>
    <row r="25" spans="1:71" ht="14.85" customHeight="1">
      <c r="A25" s="1622" t="s">
        <v>150</v>
      </c>
      <c r="B25" s="1614">
        <v>0</v>
      </c>
      <c r="C25" s="1614">
        <v>0</v>
      </c>
      <c r="D25" s="1614">
        <v>0</v>
      </c>
      <c r="E25" s="1614">
        <v>0</v>
      </c>
      <c r="F25" s="1614">
        <v>0</v>
      </c>
      <c r="G25" s="1614">
        <v>0</v>
      </c>
      <c r="H25" s="1614">
        <v>0</v>
      </c>
      <c r="I25" s="1614">
        <v>0</v>
      </c>
      <c r="J25" s="1614">
        <v>0</v>
      </c>
      <c r="K25" s="1614">
        <v>0</v>
      </c>
      <c r="L25" s="1622" t="s">
        <v>150</v>
      </c>
      <c r="M25" s="1614">
        <v>0</v>
      </c>
      <c r="N25" s="1614">
        <v>0.15271145150000001</v>
      </c>
      <c r="O25" s="1614">
        <v>0.22885703130000001</v>
      </c>
      <c r="P25" s="1614">
        <v>0.23272558505000002</v>
      </c>
      <c r="Q25" s="1614">
        <v>0.25071963173</v>
      </c>
      <c r="R25" s="1614">
        <v>0.15235188586000001</v>
      </c>
      <c r="S25" s="1614">
        <v>0.15932081206999998</v>
      </c>
      <c r="T25" s="1614">
        <v>0.16040293827999999</v>
      </c>
      <c r="U25" s="1614">
        <v>5.5367843499999998E-3</v>
      </c>
      <c r="V25" s="1614">
        <v>3.4388484199999996E-3</v>
      </c>
      <c r="W25" s="1622" t="s">
        <v>150</v>
      </c>
      <c r="X25" s="1614">
        <v>3.4388484199999996E-3</v>
      </c>
      <c r="Y25" s="1614">
        <v>0</v>
      </c>
      <c r="Z25" s="1614">
        <v>0</v>
      </c>
      <c r="AA25" s="1614">
        <v>2.2876999999999997E-6</v>
      </c>
      <c r="AB25" s="1614">
        <v>1.1000000000000001E-3</v>
      </c>
      <c r="AC25" s="1614">
        <v>0</v>
      </c>
      <c r="AD25" s="1614">
        <v>0</v>
      </c>
      <c r="AE25" s="1614">
        <v>0</v>
      </c>
      <c r="AF25" s="539" t="s">
        <v>1097</v>
      </c>
      <c r="AG25" s="1001">
        <v>0</v>
      </c>
      <c r="AH25" s="1002">
        <v>0</v>
      </c>
      <c r="AI25" s="1003">
        <v>0</v>
      </c>
      <c r="AJ25" s="1002">
        <v>0</v>
      </c>
      <c r="AK25" s="1002">
        <v>0</v>
      </c>
      <c r="AL25" s="960">
        <v>0</v>
      </c>
      <c r="AM25" s="961">
        <v>0</v>
      </c>
      <c r="AN25" s="961">
        <v>0</v>
      </c>
      <c r="AO25" s="962">
        <v>2.3169176980000001E-2</v>
      </c>
      <c r="AP25" s="960">
        <v>5.8296687540000003E-2</v>
      </c>
      <c r="AQ25" s="961">
        <v>0.11386150143</v>
      </c>
      <c r="AR25" s="961">
        <v>0.16386150143</v>
      </c>
      <c r="AS25" s="1307">
        <v>0.19816150143000003</v>
      </c>
      <c r="AT25" s="460"/>
      <c r="AU25" s="460"/>
      <c r="AV25" s="460"/>
      <c r="AW25" s="460"/>
      <c r="AX25" s="460"/>
      <c r="AY25" s="460"/>
      <c r="AZ25" s="460"/>
      <c r="BA25" s="460"/>
      <c r="BB25" s="460"/>
      <c r="BC25" s="460"/>
      <c r="BD25" s="460"/>
      <c r="BE25" s="460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</row>
    <row r="26" spans="1:71" ht="14.85" customHeight="1">
      <c r="A26" s="1622" t="s">
        <v>151</v>
      </c>
      <c r="B26" s="1614">
        <v>0</v>
      </c>
      <c r="C26" s="1614">
        <v>0</v>
      </c>
      <c r="D26" s="1614">
        <v>0</v>
      </c>
      <c r="E26" s="1614">
        <v>0</v>
      </c>
      <c r="F26" s="1614">
        <v>0</v>
      </c>
      <c r="G26" s="1614">
        <v>0</v>
      </c>
      <c r="H26" s="1614">
        <v>0</v>
      </c>
      <c r="I26" s="1614">
        <v>0</v>
      </c>
      <c r="J26" s="1614">
        <v>0</v>
      </c>
      <c r="K26" s="1614">
        <v>0</v>
      </c>
      <c r="L26" s="1622" t="s">
        <v>151</v>
      </c>
      <c r="M26" s="1614">
        <v>0</v>
      </c>
      <c r="N26" s="1614">
        <v>0.62100149808000005</v>
      </c>
      <c r="O26" s="1614">
        <v>0.20308990312999997</v>
      </c>
      <c r="P26" s="1614">
        <v>0.26728974066</v>
      </c>
      <c r="Q26" s="1614">
        <v>0.31958297317000001</v>
      </c>
      <c r="R26" s="1614">
        <v>0.60939485546000005</v>
      </c>
      <c r="S26" s="1614">
        <v>0.33736454889</v>
      </c>
      <c r="T26" s="1614">
        <v>0.5125873729999999</v>
      </c>
      <c r="U26" s="1614">
        <v>1.613713466E-2</v>
      </c>
      <c r="V26" s="1614">
        <v>1.6465319699999998E-2</v>
      </c>
      <c r="W26" s="1622" t="s">
        <v>151</v>
      </c>
      <c r="X26" s="1614">
        <v>1.36383567E-2</v>
      </c>
      <c r="Y26" s="1614">
        <v>1.2999999999999999E-3</v>
      </c>
      <c r="Z26" s="1614">
        <v>2.9999999999999997E-4</v>
      </c>
      <c r="AA26" s="1614">
        <v>2.0985872660000002E-2</v>
      </c>
      <c r="AB26" s="1614">
        <v>1.1000000000000001E-3</v>
      </c>
      <c r="AC26" s="1614">
        <v>0</v>
      </c>
      <c r="AD26" s="1614">
        <v>0</v>
      </c>
      <c r="AE26" s="1614">
        <v>0</v>
      </c>
      <c r="AF26" s="539"/>
      <c r="AG26" s="1001"/>
      <c r="AH26" s="1002"/>
      <c r="AI26" s="1003"/>
      <c r="AJ26" s="1002"/>
      <c r="AK26" s="1002"/>
      <c r="AL26" s="960"/>
      <c r="AM26" s="961"/>
      <c r="AN26" s="961"/>
      <c r="AO26" s="962"/>
      <c r="AP26" s="960"/>
      <c r="AQ26" s="961"/>
      <c r="AR26" s="961"/>
      <c r="AS26" s="1307"/>
      <c r="AT26" s="460"/>
      <c r="AU26" s="460"/>
      <c r="AV26" s="460"/>
      <c r="AW26" s="460"/>
      <c r="AX26" s="460"/>
      <c r="AY26" s="460"/>
      <c r="AZ26" s="460"/>
      <c r="BA26" s="460"/>
      <c r="BB26" s="460"/>
      <c r="BC26" s="460"/>
      <c r="BD26" s="460"/>
      <c r="BE26" s="460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</row>
    <row r="27" spans="1:71" ht="14.85" customHeight="1">
      <c r="A27" s="1622" t="s">
        <v>152</v>
      </c>
      <c r="B27" s="1614">
        <v>0</v>
      </c>
      <c r="C27" s="1614">
        <v>0</v>
      </c>
      <c r="D27" s="1614">
        <v>0</v>
      </c>
      <c r="E27" s="1614">
        <v>0</v>
      </c>
      <c r="F27" s="1614">
        <v>0</v>
      </c>
      <c r="G27" s="1614">
        <v>0</v>
      </c>
      <c r="H27" s="1614">
        <v>0</v>
      </c>
      <c r="I27" s="1614">
        <v>0</v>
      </c>
      <c r="J27" s="1614">
        <v>0</v>
      </c>
      <c r="K27" s="1614">
        <v>0</v>
      </c>
      <c r="L27" s="1622" t="s">
        <v>152</v>
      </c>
      <c r="M27" s="1614">
        <v>0</v>
      </c>
      <c r="N27" s="1614">
        <v>7.5801993840000012E-2</v>
      </c>
      <c r="O27" s="1614">
        <v>1.160070228E-2</v>
      </c>
      <c r="P27" s="1614">
        <v>4.7945607300000003E-3</v>
      </c>
      <c r="Q27" s="1614">
        <v>8.6455403050000004E-2</v>
      </c>
      <c r="R27" s="1614">
        <v>9.935971E-3</v>
      </c>
      <c r="S27" s="1614">
        <v>9.0007420600000006E-3</v>
      </c>
      <c r="T27" s="1614">
        <v>1.367350031E-2</v>
      </c>
      <c r="U27" s="1614">
        <v>1.6498635500000001E-3</v>
      </c>
      <c r="V27" s="1614">
        <v>1.6498635500000001E-3</v>
      </c>
      <c r="W27" s="1622" t="s">
        <v>152</v>
      </c>
      <c r="X27" s="1614">
        <v>1.6498635500000001E-3</v>
      </c>
      <c r="Y27" s="1614">
        <v>0</v>
      </c>
      <c r="Z27" s="1614">
        <v>0</v>
      </c>
      <c r="AA27" s="1614">
        <v>0</v>
      </c>
      <c r="AB27" s="1614">
        <v>0</v>
      </c>
      <c r="AC27" s="1614">
        <v>0</v>
      </c>
      <c r="AD27" s="1614">
        <v>0</v>
      </c>
      <c r="AE27" s="1614">
        <v>0</v>
      </c>
      <c r="AF27" s="539" t="s">
        <v>919</v>
      </c>
      <c r="AG27" s="960">
        <v>50.800000000010002</v>
      </c>
      <c r="AH27" s="961">
        <v>104.75000000003999</v>
      </c>
      <c r="AI27" s="962">
        <v>1537.2598770001002</v>
      </c>
      <c r="AJ27" s="961">
        <v>2635.8562830001601</v>
      </c>
      <c r="AK27" s="961">
        <v>3849.7591984811902</v>
      </c>
      <c r="AL27" s="960">
        <v>3238.7378957014503</v>
      </c>
      <c r="AM27" s="961">
        <v>3422.3382164811896</v>
      </c>
      <c r="AN27" s="961">
        <v>3832.7457394815297</v>
      </c>
      <c r="AO27" s="962">
        <v>2809.3941640006201</v>
      </c>
      <c r="AP27" s="960">
        <v>3116.6213660006201</v>
      </c>
      <c r="AQ27" s="961">
        <v>3548.9919310006203</v>
      </c>
      <c r="AR27" s="961">
        <v>3267.0186450006204</v>
      </c>
      <c r="AS27" s="1307">
        <v>2313.0161500006202</v>
      </c>
      <c r="AT27" s="460"/>
      <c r="AU27" s="460"/>
      <c r="AV27" s="460"/>
      <c r="AW27" s="460"/>
      <c r="AX27" s="460"/>
      <c r="AY27" s="460"/>
      <c r="AZ27" s="460"/>
      <c r="BA27" s="460"/>
      <c r="BB27" s="460"/>
      <c r="BC27" s="460"/>
      <c r="BD27" s="460"/>
      <c r="BE27" s="460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</row>
    <row r="28" spans="1:71" ht="14.85" customHeight="1">
      <c r="A28" s="1618" t="s">
        <v>153</v>
      </c>
      <c r="B28" s="1614">
        <v>0</v>
      </c>
      <c r="C28" s="1614">
        <v>0</v>
      </c>
      <c r="D28" s="1614">
        <v>0</v>
      </c>
      <c r="E28" s="1614">
        <v>0</v>
      </c>
      <c r="F28" s="1614">
        <v>0</v>
      </c>
      <c r="G28" s="1614">
        <v>0</v>
      </c>
      <c r="H28" s="1614">
        <v>0</v>
      </c>
      <c r="I28" s="1614">
        <v>0</v>
      </c>
      <c r="J28" s="1614">
        <v>0</v>
      </c>
      <c r="K28" s="1614">
        <v>0</v>
      </c>
      <c r="L28" s="1618" t="s">
        <v>153</v>
      </c>
      <c r="M28" s="1614">
        <v>0</v>
      </c>
      <c r="N28" s="1614">
        <v>1.3225169509600001</v>
      </c>
      <c r="O28" s="1614">
        <v>2.2479374339799998</v>
      </c>
      <c r="P28" s="1614">
        <v>3.9890495882499999</v>
      </c>
      <c r="Q28" s="1614">
        <v>3.4956809139800002</v>
      </c>
      <c r="R28" s="1614">
        <v>5.0979770545000003</v>
      </c>
      <c r="S28" s="1614">
        <v>3.9085273106499998</v>
      </c>
      <c r="T28" s="1614">
        <v>3.1368847801899999</v>
      </c>
      <c r="U28" s="1614">
        <v>2.7476771884600004</v>
      </c>
      <c r="V28" s="1614">
        <v>1.8629868716400002</v>
      </c>
      <c r="W28" s="1629" t="s">
        <v>153</v>
      </c>
      <c r="X28" s="1614">
        <v>8.3264059475699987</v>
      </c>
      <c r="Y28" s="1614">
        <v>3.0695000000000001</v>
      </c>
      <c r="Z28" s="1614">
        <v>0.1028</v>
      </c>
      <c r="AA28" s="1614">
        <v>0.28108344297000004</v>
      </c>
      <c r="AB28" s="1614">
        <v>0.29410000000000003</v>
      </c>
      <c r="AC28" s="1626">
        <v>18.055123368</v>
      </c>
      <c r="AD28" s="1626">
        <v>47.511764496440001</v>
      </c>
      <c r="AE28" s="1626">
        <v>267.72837786976004</v>
      </c>
      <c r="AF28" s="544" t="s">
        <v>920</v>
      </c>
      <c r="AG28" s="960">
        <v>50.800000000010002</v>
      </c>
      <c r="AH28" s="961">
        <v>104.75000000003999</v>
      </c>
      <c r="AI28" s="962">
        <v>1537.2598770001002</v>
      </c>
      <c r="AJ28" s="961">
        <v>2635.8562830001601</v>
      </c>
      <c r="AK28" s="961">
        <v>3849.7591984811902</v>
      </c>
      <c r="AL28" s="960">
        <v>3238.7378957014503</v>
      </c>
      <c r="AM28" s="961">
        <v>3422.3382164811896</v>
      </c>
      <c r="AN28" s="961">
        <v>3832.7457394815297</v>
      </c>
      <c r="AO28" s="962">
        <v>2809.3941640006201</v>
      </c>
      <c r="AP28" s="960">
        <v>3116.6213660006201</v>
      </c>
      <c r="AQ28" s="961">
        <v>3548.9919310006203</v>
      </c>
      <c r="AR28" s="961">
        <v>3267.0186450006204</v>
      </c>
      <c r="AS28" s="1307">
        <v>2313.0161500006202</v>
      </c>
      <c r="AT28" s="460"/>
      <c r="AU28" s="460"/>
      <c r="AV28" s="460"/>
      <c r="AW28" s="460"/>
      <c r="AX28" s="460"/>
      <c r="AY28" s="460"/>
      <c r="AZ28" s="460"/>
      <c r="BA28" s="460"/>
      <c r="BB28" s="460"/>
      <c r="BC28" s="460"/>
      <c r="BD28" s="460"/>
      <c r="BE28" s="460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</row>
    <row r="29" spans="1:71" ht="14.85" customHeight="1">
      <c r="A29" s="1622" t="s">
        <v>154</v>
      </c>
      <c r="B29" s="1614">
        <v>0</v>
      </c>
      <c r="C29" s="1614">
        <v>0</v>
      </c>
      <c r="D29" s="1614">
        <v>0</v>
      </c>
      <c r="E29" s="1614">
        <v>0</v>
      </c>
      <c r="F29" s="1614">
        <v>0</v>
      </c>
      <c r="G29" s="1614">
        <v>0</v>
      </c>
      <c r="H29" s="1614">
        <v>0</v>
      </c>
      <c r="I29" s="1614">
        <v>0</v>
      </c>
      <c r="J29" s="1614">
        <v>0</v>
      </c>
      <c r="K29" s="1614">
        <v>0</v>
      </c>
      <c r="L29" s="1622" t="s">
        <v>154</v>
      </c>
      <c r="M29" s="1614">
        <v>0</v>
      </c>
      <c r="N29" s="1614">
        <v>3.8419025420000003E-2</v>
      </c>
      <c r="O29" s="1614">
        <v>0.26619711611000002</v>
      </c>
      <c r="P29" s="1614">
        <v>0.64467357971000006</v>
      </c>
      <c r="Q29" s="1614">
        <v>0.50691625762000003</v>
      </c>
      <c r="R29" s="1614">
        <v>0.56772408558000009</v>
      </c>
      <c r="S29" s="1614">
        <v>0.22783027753999999</v>
      </c>
      <c r="T29" s="1614">
        <v>0.40201779758</v>
      </c>
      <c r="U29" s="1614">
        <v>8.3582664069999993E-2</v>
      </c>
      <c r="V29" s="1614">
        <v>5.6249028309999997E-2</v>
      </c>
      <c r="W29" s="1622" t="s">
        <v>154</v>
      </c>
      <c r="X29" s="1614">
        <v>0.41667359884999999</v>
      </c>
      <c r="Y29" s="1614">
        <v>4.5200000000000004E-2</v>
      </c>
      <c r="Z29" s="1614">
        <v>0.10249999999999999</v>
      </c>
      <c r="AA29" s="1614">
        <v>9.0697494600000001E-3</v>
      </c>
      <c r="AB29" s="1614">
        <v>6.7299999999999999E-2</v>
      </c>
      <c r="AC29" s="1626">
        <v>2.58772622559</v>
      </c>
      <c r="AD29" s="1626">
        <v>1.65252601456</v>
      </c>
      <c r="AE29" s="1626">
        <v>1.78771005723</v>
      </c>
      <c r="AF29" s="544"/>
      <c r="AG29" s="1001"/>
      <c r="AH29" s="1002"/>
      <c r="AI29" s="1003"/>
      <c r="AJ29" s="1002"/>
      <c r="AK29" s="1002"/>
      <c r="AL29" s="960"/>
      <c r="AM29" s="961"/>
      <c r="AN29" s="961"/>
      <c r="AO29" s="962"/>
      <c r="AP29" s="960"/>
      <c r="AQ29" s="961"/>
      <c r="AR29" s="961"/>
      <c r="AS29" s="1307"/>
      <c r="AT29" s="460"/>
      <c r="AU29" s="460"/>
      <c r="AV29" s="460"/>
      <c r="AW29" s="460"/>
      <c r="AX29" s="460"/>
      <c r="AY29" s="460"/>
      <c r="AZ29" s="460"/>
      <c r="BA29" s="460"/>
      <c r="BB29" s="460"/>
      <c r="BC29" s="460"/>
      <c r="BD29" s="460"/>
      <c r="BE29" s="460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</row>
    <row r="30" spans="1:71" ht="14.85" customHeight="1">
      <c r="A30" s="1622" t="s">
        <v>155</v>
      </c>
      <c r="B30" s="1614">
        <v>0</v>
      </c>
      <c r="C30" s="1614">
        <v>0</v>
      </c>
      <c r="D30" s="1614">
        <v>0</v>
      </c>
      <c r="E30" s="1614">
        <v>0</v>
      </c>
      <c r="F30" s="1614">
        <v>0</v>
      </c>
      <c r="G30" s="1614">
        <v>0</v>
      </c>
      <c r="H30" s="1614">
        <v>0</v>
      </c>
      <c r="I30" s="1614">
        <v>0</v>
      </c>
      <c r="J30" s="1614">
        <v>0</v>
      </c>
      <c r="K30" s="1614">
        <v>0</v>
      </c>
      <c r="L30" s="1622" t="s">
        <v>155</v>
      </c>
      <c r="M30" s="1614">
        <v>0</v>
      </c>
      <c r="N30" s="1614">
        <v>1.28409792554</v>
      </c>
      <c r="O30" s="1614">
        <v>1.9817403178699999</v>
      </c>
      <c r="P30" s="1614">
        <v>3.3443760085399998</v>
      </c>
      <c r="Q30" s="1614">
        <v>2.9887646563600003</v>
      </c>
      <c r="R30" s="1614">
        <v>4.5302529689200002</v>
      </c>
      <c r="S30" s="1614">
        <v>3.68069703311</v>
      </c>
      <c r="T30" s="1614">
        <v>2.7348669826099998</v>
      </c>
      <c r="U30" s="1614">
        <v>2.6640945243900003</v>
      </c>
      <c r="V30" s="1614">
        <v>1.8067378433300001</v>
      </c>
      <c r="W30" s="1622" t="s">
        <v>155</v>
      </c>
      <c r="X30" s="1614">
        <v>7.9097323487200004</v>
      </c>
      <c r="Y30" s="1614">
        <v>3.0243000000000002</v>
      </c>
      <c r="Z30" s="1614">
        <v>2.9999999999999997E-4</v>
      </c>
      <c r="AA30" s="1614">
        <v>0.27201369350999999</v>
      </c>
      <c r="AB30" s="1614">
        <v>0.2268</v>
      </c>
      <c r="AC30" s="1626">
        <v>15.46739714241</v>
      </c>
      <c r="AD30" s="1626">
        <v>45.859238481880006</v>
      </c>
      <c r="AE30" s="1626">
        <v>265.94066781253002</v>
      </c>
      <c r="AF30" s="544" t="s">
        <v>145</v>
      </c>
      <c r="AG30" s="1001">
        <v>703.35303022317999</v>
      </c>
      <c r="AH30" s="1002">
        <v>658.69286848786999</v>
      </c>
      <c r="AI30" s="1003">
        <v>605.59589290589986</v>
      </c>
      <c r="AJ30" s="1002">
        <v>1046.79955156919</v>
      </c>
      <c r="AK30" s="1002">
        <v>417.11438510968003</v>
      </c>
      <c r="AL30" s="960">
        <v>627.89693991719002</v>
      </c>
      <c r="AM30" s="961">
        <v>532.37194774853992</v>
      </c>
      <c r="AN30" s="961">
        <v>546.11698145923992</v>
      </c>
      <c r="AO30" s="962">
        <v>217.04883966208999</v>
      </c>
      <c r="AP30" s="960">
        <v>135.70025241124</v>
      </c>
      <c r="AQ30" s="961">
        <v>228.13086897434999</v>
      </c>
      <c r="AR30" s="961">
        <v>544.31932430429003</v>
      </c>
      <c r="AS30" s="1307">
        <v>1229.7479242163402</v>
      </c>
      <c r="AT30" s="460"/>
      <c r="AU30" s="460"/>
      <c r="AV30" s="460"/>
      <c r="AW30" s="460"/>
      <c r="AX30" s="460"/>
      <c r="AY30" s="460"/>
      <c r="AZ30" s="460"/>
      <c r="BA30" s="460"/>
      <c r="BB30" s="460"/>
      <c r="BC30" s="460"/>
      <c r="BD30" s="460"/>
      <c r="BE30" s="460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</row>
    <row r="31" spans="1:71" ht="14.85" customHeight="1">
      <c r="A31" s="1618" t="s">
        <v>156</v>
      </c>
      <c r="B31" s="1614">
        <v>0</v>
      </c>
      <c r="C31" s="1614">
        <v>0</v>
      </c>
      <c r="D31" s="1614">
        <v>0</v>
      </c>
      <c r="E31" s="1614">
        <v>0</v>
      </c>
      <c r="F31" s="1614">
        <v>0</v>
      </c>
      <c r="G31" s="1614">
        <v>0</v>
      </c>
      <c r="H31" s="1614">
        <v>0</v>
      </c>
      <c r="I31" s="1614">
        <v>0</v>
      </c>
      <c r="J31" s="1614">
        <v>0</v>
      </c>
      <c r="K31" s="1614">
        <v>0</v>
      </c>
      <c r="L31" s="1618" t="s">
        <v>156</v>
      </c>
      <c r="M31" s="1614">
        <v>0</v>
      </c>
      <c r="N31" s="1614">
        <v>1.3674999999999999</v>
      </c>
      <c r="O31" s="1614">
        <v>1.6776</v>
      </c>
      <c r="P31" s="1614">
        <v>2.6204999999999998</v>
      </c>
      <c r="Q31" s="1614">
        <v>3.5644</v>
      </c>
      <c r="R31" s="1614">
        <v>3.0251999999999999</v>
      </c>
      <c r="S31" s="1614">
        <v>5.9916999999999998</v>
      </c>
      <c r="T31" s="1614">
        <v>14.603999999999999</v>
      </c>
      <c r="U31" s="1614">
        <v>0.93759999999999999</v>
      </c>
      <c r="V31" s="1614">
        <v>0.68310000000000004</v>
      </c>
      <c r="W31" s="1629" t="s">
        <v>156</v>
      </c>
      <c r="X31" s="1614">
        <v>5.8153999999999995</v>
      </c>
      <c r="Y31" s="1614">
        <v>0.72499999999999998</v>
      </c>
      <c r="Z31" s="1614">
        <v>0.34889999999999999</v>
      </c>
      <c r="AA31" s="1614">
        <v>0</v>
      </c>
      <c r="AB31" s="1614">
        <v>0</v>
      </c>
      <c r="AC31" s="1614">
        <v>0</v>
      </c>
      <c r="AD31" s="1614">
        <v>0</v>
      </c>
      <c r="AE31" s="1614">
        <v>0</v>
      </c>
      <c r="AF31" s="539" t="s">
        <v>146</v>
      </c>
      <c r="AG31" s="1001">
        <v>198.26038889467</v>
      </c>
      <c r="AH31" s="1002">
        <v>108.17666332189999</v>
      </c>
      <c r="AI31" s="1003">
        <v>117.80341125936</v>
      </c>
      <c r="AJ31" s="1002">
        <v>60.300748945320002</v>
      </c>
      <c r="AK31" s="1002">
        <v>23.975666434439997</v>
      </c>
      <c r="AL31" s="960">
        <v>32.666246722749996</v>
      </c>
      <c r="AM31" s="961">
        <v>60.297162663230004</v>
      </c>
      <c r="AN31" s="961">
        <v>39.793075048980008</v>
      </c>
      <c r="AO31" s="962">
        <v>64.221246160269999</v>
      </c>
      <c r="AP31" s="960">
        <v>14.993602316620001</v>
      </c>
      <c r="AQ31" s="961">
        <v>17.290416828270001</v>
      </c>
      <c r="AR31" s="961">
        <v>143.66924750131</v>
      </c>
      <c r="AS31" s="1307">
        <v>872.20767439389999</v>
      </c>
      <c r="AT31" s="460"/>
      <c r="AU31" s="460"/>
      <c r="AV31" s="460"/>
      <c r="AW31" s="460"/>
      <c r="AX31" s="460"/>
      <c r="AY31" s="460"/>
      <c r="AZ31" s="460"/>
      <c r="BA31" s="460"/>
      <c r="BB31" s="460"/>
      <c r="BC31" s="460"/>
      <c r="BD31" s="460"/>
      <c r="BE31" s="460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</row>
    <row r="32" spans="1:71" s="17" customFormat="1" ht="14.85" customHeight="1">
      <c r="A32" s="1622"/>
      <c r="B32" s="1614"/>
      <c r="C32" s="1614"/>
      <c r="D32" s="1614"/>
      <c r="E32" s="1614"/>
      <c r="F32" s="1614"/>
      <c r="G32" s="1614"/>
      <c r="H32" s="1614"/>
      <c r="I32" s="1614"/>
      <c r="J32" s="1614"/>
      <c r="K32" s="1614"/>
      <c r="L32" s="1622"/>
      <c r="M32" s="1614"/>
      <c r="N32" s="1614"/>
      <c r="O32" s="1614"/>
      <c r="P32" s="1614"/>
      <c r="Q32" s="1614"/>
      <c r="R32" s="1614"/>
      <c r="S32" s="1614"/>
      <c r="T32" s="1614"/>
      <c r="U32" s="1614"/>
      <c r="V32" s="1614"/>
      <c r="W32" s="1622"/>
      <c r="X32" s="1614"/>
      <c r="Y32" s="1614"/>
      <c r="Z32" s="1626"/>
      <c r="AA32" s="1626"/>
      <c r="AB32" s="1626"/>
      <c r="AC32" s="1626"/>
      <c r="AD32" s="1626"/>
      <c r="AE32" s="1627"/>
      <c r="AF32" s="544" t="s">
        <v>147</v>
      </c>
      <c r="AG32" s="1001">
        <v>198.26038889467</v>
      </c>
      <c r="AH32" s="1002">
        <v>108.17666332189999</v>
      </c>
      <c r="AI32" s="1003">
        <v>117.80341125936</v>
      </c>
      <c r="AJ32" s="1002">
        <v>60.300748945320002</v>
      </c>
      <c r="AK32" s="1002">
        <v>23.975666434439997</v>
      </c>
      <c r="AL32" s="960">
        <v>32.666246722749996</v>
      </c>
      <c r="AM32" s="961">
        <v>60.297162663230004</v>
      </c>
      <c r="AN32" s="961">
        <v>39.793075048980008</v>
      </c>
      <c r="AO32" s="962">
        <v>64.221246160269999</v>
      </c>
      <c r="AP32" s="960">
        <v>14.993602316620001</v>
      </c>
      <c r="AQ32" s="961">
        <v>17.290416828270001</v>
      </c>
      <c r="AR32" s="961">
        <v>143.66924750131</v>
      </c>
      <c r="AS32" s="1307">
        <v>872.20767439389999</v>
      </c>
      <c r="AT32" s="460"/>
      <c r="AU32" s="460"/>
      <c r="AV32" s="460"/>
      <c r="AW32" s="460"/>
      <c r="AX32" s="460"/>
      <c r="AY32" s="460"/>
      <c r="AZ32" s="460"/>
      <c r="BA32" s="460"/>
      <c r="BB32" s="460"/>
      <c r="BC32" s="460"/>
      <c r="BD32" s="460"/>
      <c r="BE32" s="460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</row>
    <row r="33" spans="1:71" ht="14.85" customHeight="1">
      <c r="A33" s="1616" t="s">
        <v>157</v>
      </c>
      <c r="B33" s="1613">
        <v>3.6999999999999998E-2</v>
      </c>
      <c r="C33" s="1613">
        <v>0.26389999999999997</v>
      </c>
      <c r="D33" s="1613">
        <v>0.43969999999999998</v>
      </c>
      <c r="E33" s="1613">
        <v>0.46610000000000001</v>
      </c>
      <c r="F33" s="1613">
        <v>0.46989999999999998</v>
      </c>
      <c r="G33" s="1613">
        <v>0.76760000000000006</v>
      </c>
      <c r="H33" s="1613">
        <v>4.2488000000000001</v>
      </c>
      <c r="I33" s="1613">
        <v>0.75129999999999997</v>
      </c>
      <c r="J33" s="1613">
        <v>0.74860000000000004</v>
      </c>
      <c r="K33" s="1613">
        <v>0.74629999999999996</v>
      </c>
      <c r="L33" s="1616" t="s">
        <v>157</v>
      </c>
      <c r="M33" s="1613">
        <v>2.734</v>
      </c>
      <c r="N33" s="1613">
        <v>33.151481777439997</v>
      </c>
      <c r="O33" s="1613">
        <v>0.94497208934999999</v>
      </c>
      <c r="P33" s="1613">
        <v>0.1871811098</v>
      </c>
      <c r="Q33" s="1613">
        <v>7.0603040700499999</v>
      </c>
      <c r="R33" s="1613">
        <v>3.6508597972100003</v>
      </c>
      <c r="S33" s="1613">
        <v>11.75131809528</v>
      </c>
      <c r="T33" s="1613">
        <v>3.9572347569300006</v>
      </c>
      <c r="U33" s="1613">
        <v>0.56734363795999998</v>
      </c>
      <c r="V33" s="1613">
        <v>6.2904570369999996E-2</v>
      </c>
      <c r="W33" s="1616" t="s">
        <v>158</v>
      </c>
      <c r="X33" s="1613">
        <v>11.394168285499999</v>
      </c>
      <c r="Y33" s="1613">
        <v>5.5750999999999999</v>
      </c>
      <c r="Z33" s="1613">
        <v>5.9819999999999984</v>
      </c>
      <c r="AA33" s="1613">
        <v>228.61529895991004</v>
      </c>
      <c r="AB33" s="1613">
        <v>43.8172</v>
      </c>
      <c r="AC33" s="1625">
        <v>0</v>
      </c>
      <c r="AD33" s="1625">
        <v>0</v>
      </c>
      <c r="AE33" s="1625">
        <v>0</v>
      </c>
      <c r="AF33" s="544" t="s">
        <v>148</v>
      </c>
      <c r="AG33" s="1001">
        <v>0</v>
      </c>
      <c r="AH33" s="1002">
        <v>0</v>
      </c>
      <c r="AI33" s="1003">
        <v>0</v>
      </c>
      <c r="AJ33" s="1002">
        <v>4.2567226159999999E-2</v>
      </c>
      <c r="AK33" s="1002">
        <v>0.11692860827</v>
      </c>
      <c r="AL33" s="960">
        <v>5.03352886E-2</v>
      </c>
      <c r="AM33" s="961">
        <v>6.7907878939999999E-2</v>
      </c>
      <c r="AN33" s="961">
        <v>4.185057985E-2</v>
      </c>
      <c r="AO33" s="962">
        <v>1.4382246109999998E-2</v>
      </c>
      <c r="AP33" s="960">
        <v>0.1047902161</v>
      </c>
      <c r="AQ33" s="961">
        <v>6.4998151250000011E-2</v>
      </c>
      <c r="AR33" s="961">
        <v>7.2264348999999992E-2</v>
      </c>
      <c r="AS33" s="1307">
        <v>1.8927185280000001E-2</v>
      </c>
      <c r="AT33" s="460"/>
      <c r="AU33" s="460"/>
      <c r="AV33" s="460"/>
      <c r="AW33" s="460"/>
      <c r="AX33" s="460"/>
      <c r="AY33" s="460"/>
      <c r="AZ33" s="460"/>
      <c r="BA33" s="460"/>
      <c r="BB33" s="460"/>
      <c r="BC33" s="460"/>
      <c r="BD33" s="460"/>
      <c r="BE33" s="460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</row>
    <row r="34" spans="1:71" ht="14.85" customHeight="1">
      <c r="A34" s="1616" t="s">
        <v>159</v>
      </c>
      <c r="B34" s="1614">
        <v>3.6999999999999998E-2</v>
      </c>
      <c r="C34" s="1614">
        <v>0.26389999999999997</v>
      </c>
      <c r="D34" s="1614">
        <v>0.43969999999999998</v>
      </c>
      <c r="E34" s="1614">
        <v>0.46610000000000001</v>
      </c>
      <c r="F34" s="1614">
        <v>0.46989999999999998</v>
      </c>
      <c r="G34" s="1614">
        <v>0.76760000000000006</v>
      </c>
      <c r="H34" s="1614">
        <v>4.2488000000000001</v>
      </c>
      <c r="I34" s="1614">
        <v>0.75129999999999997</v>
      </c>
      <c r="J34" s="1614">
        <v>0.74860000000000004</v>
      </c>
      <c r="K34" s="1614">
        <v>0.74629999999999996</v>
      </c>
      <c r="L34" s="1616" t="s">
        <v>159</v>
      </c>
      <c r="M34" s="1614">
        <v>2.734</v>
      </c>
      <c r="N34" s="1614">
        <v>27.579836184999998</v>
      </c>
      <c r="O34" s="1614">
        <v>0.41893018495000001</v>
      </c>
      <c r="P34" s="1614">
        <v>9.5483536049999998E-2</v>
      </c>
      <c r="Q34" s="1614">
        <v>7.0457389780300002</v>
      </c>
      <c r="R34" s="1614">
        <v>3.6362951240300001</v>
      </c>
      <c r="S34" s="1614">
        <v>11.736753485789999</v>
      </c>
      <c r="T34" s="1614">
        <v>3.9426711807700001</v>
      </c>
      <c r="U34" s="1614">
        <v>0.50879042321000001</v>
      </c>
      <c r="V34" s="1614">
        <v>1.9746359799999997E-3</v>
      </c>
      <c r="W34" s="1616" t="s">
        <v>159</v>
      </c>
      <c r="X34" s="1614">
        <v>11.326793296269999</v>
      </c>
      <c r="Y34" s="1614">
        <v>5.5739999999999998</v>
      </c>
      <c r="Z34" s="1626">
        <v>5.0082999999999975</v>
      </c>
      <c r="AA34" s="1626">
        <v>108.37443518562</v>
      </c>
      <c r="AB34" s="1626">
        <v>30.932599999999997</v>
      </c>
      <c r="AC34" s="1626">
        <v>0</v>
      </c>
      <c r="AD34" s="1626">
        <v>0</v>
      </c>
      <c r="AE34" s="1626">
        <v>0</v>
      </c>
      <c r="AF34" s="544" t="s">
        <v>149</v>
      </c>
      <c r="AG34" s="1001">
        <v>0</v>
      </c>
      <c r="AH34" s="1002">
        <v>0</v>
      </c>
      <c r="AI34" s="1003">
        <v>0</v>
      </c>
      <c r="AJ34" s="1002">
        <v>3.76726430658</v>
      </c>
      <c r="AK34" s="1002">
        <v>5.2139017978800002</v>
      </c>
      <c r="AL34" s="960">
        <v>5.3461879999299997</v>
      </c>
      <c r="AM34" s="961">
        <v>5.283490658299999</v>
      </c>
      <c r="AN34" s="961">
        <v>5.4740517611700001</v>
      </c>
      <c r="AO34" s="962">
        <v>3.8575558466099995</v>
      </c>
      <c r="AP34" s="960">
        <v>3.5705601384700003</v>
      </c>
      <c r="AQ34" s="961">
        <v>3.3666194485000003</v>
      </c>
      <c r="AR34" s="961">
        <v>16.399609387159998</v>
      </c>
      <c r="AS34" s="1307">
        <v>33.326283715520006</v>
      </c>
      <c r="AT34" s="460"/>
      <c r="AU34" s="460"/>
      <c r="AV34" s="460"/>
      <c r="AW34" s="460"/>
      <c r="AX34" s="460"/>
      <c r="AY34" s="460"/>
      <c r="AZ34" s="460"/>
      <c r="BA34" s="460"/>
      <c r="BB34" s="460"/>
      <c r="BC34" s="460"/>
      <c r="BD34" s="460"/>
      <c r="BE34" s="460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</row>
    <row r="35" spans="1:71" ht="14.85" customHeight="1">
      <c r="A35" s="1623" t="s">
        <v>160</v>
      </c>
      <c r="B35" s="1614">
        <v>0</v>
      </c>
      <c r="C35" s="1614">
        <v>0</v>
      </c>
      <c r="D35" s="1614">
        <v>0</v>
      </c>
      <c r="E35" s="1614">
        <v>0</v>
      </c>
      <c r="F35" s="1614">
        <v>0</v>
      </c>
      <c r="G35" s="1614">
        <v>0</v>
      </c>
      <c r="H35" s="1614">
        <v>0</v>
      </c>
      <c r="I35" s="1614">
        <v>0</v>
      </c>
      <c r="J35" s="1614">
        <v>0</v>
      </c>
      <c r="K35" s="1614">
        <v>0</v>
      </c>
      <c r="L35" s="1623" t="s">
        <v>160</v>
      </c>
      <c r="M35" s="1614">
        <v>0</v>
      </c>
      <c r="N35" s="1614">
        <v>26.441727159349998</v>
      </c>
      <c r="O35" s="1614">
        <v>9.632539439999999E-3</v>
      </c>
      <c r="P35" s="1614">
        <v>4.7931806789999996E-2</v>
      </c>
      <c r="Q35" s="1614">
        <v>3.1875404304499999</v>
      </c>
      <c r="R35" s="1614">
        <v>0.95595710597000005</v>
      </c>
      <c r="S35" s="1614">
        <v>11.429316566559999</v>
      </c>
      <c r="T35" s="1614">
        <v>3.8023567906900002</v>
      </c>
      <c r="U35" s="1614">
        <v>0.50879042321000001</v>
      </c>
      <c r="V35" s="1614">
        <v>0</v>
      </c>
      <c r="W35" s="1623" t="s">
        <v>160</v>
      </c>
      <c r="X35" s="1614">
        <v>11.326793296269999</v>
      </c>
      <c r="Y35" s="1614">
        <v>5.5739999999999998</v>
      </c>
      <c r="Z35" s="1626">
        <v>4.0991999999999971</v>
      </c>
      <c r="AA35" s="1626">
        <v>54.77384294953</v>
      </c>
      <c r="AB35" s="1626">
        <v>30.834099999999999</v>
      </c>
      <c r="AC35" s="1626">
        <v>0</v>
      </c>
      <c r="AD35" s="1626">
        <v>0</v>
      </c>
      <c r="AE35" s="1614">
        <v>0</v>
      </c>
      <c r="AF35" s="540" t="s">
        <v>150</v>
      </c>
      <c r="AG35" s="1006">
        <v>0</v>
      </c>
      <c r="AH35" s="1007">
        <v>0</v>
      </c>
      <c r="AI35" s="1008">
        <v>0</v>
      </c>
      <c r="AJ35" s="1007">
        <v>0</v>
      </c>
      <c r="AK35" s="1007">
        <v>0</v>
      </c>
      <c r="AL35" s="960">
        <v>0</v>
      </c>
      <c r="AM35" s="961">
        <v>0</v>
      </c>
      <c r="AN35" s="961">
        <v>0</v>
      </c>
      <c r="AO35" s="962">
        <v>0</v>
      </c>
      <c r="AP35" s="960">
        <v>0</v>
      </c>
      <c r="AQ35" s="961">
        <v>0</v>
      </c>
      <c r="AR35" s="961">
        <v>0</v>
      </c>
      <c r="AS35" s="1307">
        <v>0</v>
      </c>
      <c r="AT35" s="460"/>
      <c r="AU35" s="460"/>
      <c r="AV35" s="460"/>
      <c r="AW35" s="460"/>
      <c r="AX35" s="460"/>
      <c r="AY35" s="460"/>
      <c r="AZ35" s="460"/>
      <c r="BA35" s="460"/>
      <c r="BB35" s="460"/>
      <c r="BC35" s="460"/>
      <c r="BD35" s="460"/>
      <c r="BE35" s="460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</row>
    <row r="36" spans="1:71" ht="14.85" customHeight="1">
      <c r="A36" s="1623" t="s">
        <v>161</v>
      </c>
      <c r="B36" s="1614">
        <v>0</v>
      </c>
      <c r="C36" s="1614">
        <v>0</v>
      </c>
      <c r="D36" s="1614">
        <v>0</v>
      </c>
      <c r="E36" s="1614">
        <v>0</v>
      </c>
      <c r="F36" s="1614">
        <v>0</v>
      </c>
      <c r="G36" s="1614">
        <v>0</v>
      </c>
      <c r="H36" s="1614">
        <v>0</v>
      </c>
      <c r="I36" s="1614">
        <v>0</v>
      </c>
      <c r="J36" s="1614">
        <v>0</v>
      </c>
      <c r="K36" s="1614">
        <v>0</v>
      </c>
      <c r="L36" s="1623" t="s">
        <v>161</v>
      </c>
      <c r="M36" s="1614">
        <v>0</v>
      </c>
      <c r="N36" s="1614">
        <v>1.1380096016500001</v>
      </c>
      <c r="O36" s="1614">
        <v>0.40929764550999997</v>
      </c>
      <c r="P36" s="1614">
        <v>4.7551729259999995E-2</v>
      </c>
      <c r="Q36" s="1614">
        <v>3.8581985475799998</v>
      </c>
      <c r="R36" s="1614">
        <v>2.6803380180599996</v>
      </c>
      <c r="S36" s="1614">
        <v>0.30743691922999999</v>
      </c>
      <c r="T36" s="1614">
        <v>0.14031439008000002</v>
      </c>
      <c r="U36" s="1614">
        <v>0</v>
      </c>
      <c r="V36" s="1614">
        <v>1.9746359799999997E-3</v>
      </c>
      <c r="W36" s="1623" t="s">
        <v>161</v>
      </c>
      <c r="X36" s="1628">
        <v>0</v>
      </c>
      <c r="Y36" s="1628">
        <v>0</v>
      </c>
      <c r="Z36" s="1626">
        <v>0.90910000000000002</v>
      </c>
      <c r="AA36" s="1626">
        <v>46.994415337730004</v>
      </c>
      <c r="AB36" s="1626">
        <v>9.8500000000000004E-2</v>
      </c>
      <c r="AC36" s="1626">
        <v>0</v>
      </c>
      <c r="AD36" s="1626">
        <v>0</v>
      </c>
      <c r="AE36" s="1614">
        <v>0</v>
      </c>
      <c r="AF36" s="545" t="s">
        <v>151</v>
      </c>
      <c r="AG36" s="1001">
        <v>0</v>
      </c>
      <c r="AH36" s="1002">
        <v>0</v>
      </c>
      <c r="AI36" s="1003">
        <v>0</v>
      </c>
      <c r="AJ36" s="1002">
        <v>3.25581288964</v>
      </c>
      <c r="AK36" s="1002">
        <v>3.0202066413200002</v>
      </c>
      <c r="AL36" s="960">
        <v>3.0142081253699997</v>
      </c>
      <c r="AM36" s="961">
        <v>3.1155225097399999</v>
      </c>
      <c r="AN36" s="961">
        <v>3.3060836126100002</v>
      </c>
      <c r="AO36" s="962">
        <v>2.2100345804699995</v>
      </c>
      <c r="AP36" s="960">
        <v>1.9963527643299999</v>
      </c>
      <c r="AQ36" s="961">
        <v>1.7924120743599998</v>
      </c>
      <c r="AR36" s="961">
        <v>15.18949963191</v>
      </c>
      <c r="AS36" s="1307">
        <v>32.224980039110001</v>
      </c>
      <c r="AT36" s="460"/>
      <c r="AU36" s="460"/>
      <c r="AV36" s="460"/>
      <c r="AW36" s="460"/>
      <c r="AX36" s="460"/>
      <c r="AY36" s="460"/>
      <c r="AZ36" s="460"/>
      <c r="BA36" s="460"/>
      <c r="BB36" s="460"/>
      <c r="BC36" s="460"/>
      <c r="BD36" s="460"/>
      <c r="BE36" s="460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</row>
    <row r="37" spans="1:71" ht="14.85" customHeight="1">
      <c r="A37" s="1623" t="s">
        <v>162</v>
      </c>
      <c r="B37" s="1614">
        <v>0</v>
      </c>
      <c r="C37" s="1614">
        <v>0</v>
      </c>
      <c r="D37" s="1614">
        <v>0</v>
      </c>
      <c r="E37" s="1614">
        <v>0</v>
      </c>
      <c r="F37" s="1614">
        <v>0</v>
      </c>
      <c r="G37" s="1614">
        <v>0</v>
      </c>
      <c r="H37" s="1614">
        <v>0</v>
      </c>
      <c r="I37" s="1614">
        <v>0</v>
      </c>
      <c r="J37" s="1614">
        <v>0</v>
      </c>
      <c r="K37" s="1614">
        <v>0</v>
      </c>
      <c r="L37" s="1623" t="s">
        <v>162</v>
      </c>
      <c r="M37" s="1614">
        <v>0</v>
      </c>
      <c r="N37" s="1614">
        <v>0</v>
      </c>
      <c r="O37" s="1614">
        <v>0</v>
      </c>
      <c r="P37" s="1614">
        <v>0</v>
      </c>
      <c r="Q37" s="1614">
        <v>0</v>
      </c>
      <c r="R37" s="1614">
        <v>0</v>
      </c>
      <c r="S37" s="1614">
        <v>0</v>
      </c>
      <c r="T37" s="1614">
        <v>0</v>
      </c>
      <c r="U37" s="1614">
        <v>0</v>
      </c>
      <c r="V37" s="1614">
        <v>0</v>
      </c>
      <c r="W37" s="1623" t="s">
        <v>162</v>
      </c>
      <c r="X37" s="1628">
        <v>0</v>
      </c>
      <c r="Y37" s="1628">
        <v>0</v>
      </c>
      <c r="Z37" s="1626">
        <v>0</v>
      </c>
      <c r="AA37" s="1626">
        <v>6.6061768983599993</v>
      </c>
      <c r="AB37" s="1626">
        <v>0</v>
      </c>
      <c r="AC37" s="1626">
        <v>0</v>
      </c>
      <c r="AD37" s="1626">
        <v>0</v>
      </c>
      <c r="AE37" s="1614">
        <v>0</v>
      </c>
      <c r="AF37" s="545" t="s">
        <v>152</v>
      </c>
      <c r="AG37" s="1001">
        <v>0</v>
      </c>
      <c r="AH37" s="1002">
        <v>0</v>
      </c>
      <c r="AI37" s="1003">
        <v>0</v>
      </c>
      <c r="AJ37" s="1002">
        <v>0.51145141693999996</v>
      </c>
      <c r="AK37" s="1002">
        <v>2.1936951565599996</v>
      </c>
      <c r="AL37" s="960">
        <v>2.33197987456</v>
      </c>
      <c r="AM37" s="961">
        <v>2.16796814856</v>
      </c>
      <c r="AN37" s="961">
        <v>2.16796814856</v>
      </c>
      <c r="AO37" s="962">
        <v>1.6475212661400001</v>
      </c>
      <c r="AP37" s="960">
        <v>1.5742073741400002</v>
      </c>
      <c r="AQ37" s="961">
        <v>1.5742073741400002</v>
      </c>
      <c r="AR37" s="961">
        <v>1.21010975525</v>
      </c>
      <c r="AS37" s="1307">
        <v>1.1013036764099999</v>
      </c>
      <c r="AT37" s="460"/>
      <c r="AU37" s="460"/>
      <c r="AV37" s="460"/>
      <c r="AW37" s="460"/>
      <c r="AX37" s="460"/>
      <c r="AY37" s="460"/>
      <c r="AZ37" s="460"/>
      <c r="BA37" s="460"/>
      <c r="BB37" s="460"/>
      <c r="BC37" s="460"/>
      <c r="BD37" s="460"/>
      <c r="BE37" s="460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</row>
    <row r="38" spans="1:71" ht="14.85" customHeight="1">
      <c r="A38" s="1623" t="s">
        <v>163</v>
      </c>
      <c r="B38" s="1614">
        <v>0</v>
      </c>
      <c r="C38" s="1614">
        <v>0</v>
      </c>
      <c r="D38" s="1614">
        <v>0</v>
      </c>
      <c r="E38" s="1614">
        <v>0</v>
      </c>
      <c r="F38" s="1614">
        <v>0</v>
      </c>
      <c r="G38" s="1614">
        <v>0</v>
      </c>
      <c r="H38" s="1614">
        <v>0</v>
      </c>
      <c r="I38" s="1614">
        <v>0</v>
      </c>
      <c r="J38" s="1614">
        <v>0</v>
      </c>
      <c r="K38" s="1614">
        <v>0</v>
      </c>
      <c r="L38" s="1623" t="s">
        <v>163</v>
      </c>
      <c r="M38" s="1614">
        <v>0</v>
      </c>
      <c r="N38" s="1614">
        <v>9.9424000000000002E-5</v>
      </c>
      <c r="O38" s="1614">
        <v>0</v>
      </c>
      <c r="P38" s="1614">
        <v>0</v>
      </c>
      <c r="Q38" s="1614">
        <v>0</v>
      </c>
      <c r="R38" s="1614">
        <v>0</v>
      </c>
      <c r="S38" s="1614">
        <v>0</v>
      </c>
      <c r="T38" s="1614">
        <v>0</v>
      </c>
      <c r="U38" s="1614">
        <v>0</v>
      </c>
      <c r="V38" s="1614">
        <v>0</v>
      </c>
      <c r="W38" s="1623" t="s">
        <v>163</v>
      </c>
      <c r="X38" s="1614">
        <v>0</v>
      </c>
      <c r="Y38" s="1614">
        <v>0</v>
      </c>
      <c r="Z38" s="1626">
        <v>0</v>
      </c>
      <c r="AA38" s="1626">
        <v>0</v>
      </c>
      <c r="AB38" s="1626">
        <v>0</v>
      </c>
      <c r="AC38" s="1626">
        <v>0</v>
      </c>
      <c r="AD38" s="1626">
        <v>0</v>
      </c>
      <c r="AE38" s="1614">
        <v>0</v>
      </c>
      <c r="AF38" s="540" t="s">
        <v>153</v>
      </c>
      <c r="AG38" s="1001">
        <v>505.09264132850996</v>
      </c>
      <c r="AH38" s="1002">
        <v>550.51620516597006</v>
      </c>
      <c r="AI38" s="1003">
        <v>487.79248164653995</v>
      </c>
      <c r="AJ38" s="1002">
        <v>982.68897109113004</v>
      </c>
      <c r="AK38" s="1002">
        <v>387.80788826909003</v>
      </c>
      <c r="AL38" s="960">
        <v>589.83416990591002</v>
      </c>
      <c r="AM38" s="961">
        <v>466.72338654806998</v>
      </c>
      <c r="AN38" s="961">
        <v>500.80800406923993</v>
      </c>
      <c r="AO38" s="962">
        <v>148.95565540909999</v>
      </c>
      <c r="AP38" s="960">
        <v>117.03129974005</v>
      </c>
      <c r="AQ38" s="961">
        <v>207.40883454632998</v>
      </c>
      <c r="AR38" s="961">
        <v>384.17820306682</v>
      </c>
      <c r="AS38" s="1307">
        <v>324.19503892164005</v>
      </c>
      <c r="AT38" s="460"/>
      <c r="AU38" s="460"/>
      <c r="AV38" s="460"/>
      <c r="AW38" s="460"/>
      <c r="AX38" s="460"/>
      <c r="AY38" s="460"/>
      <c r="AZ38" s="460"/>
      <c r="BA38" s="460"/>
      <c r="BB38" s="460"/>
      <c r="BC38" s="460"/>
      <c r="BD38" s="460"/>
      <c r="BE38" s="460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</row>
    <row r="39" spans="1:71" ht="14.85" customHeight="1">
      <c r="A39" s="1616" t="s">
        <v>164</v>
      </c>
      <c r="B39" s="1614">
        <v>0</v>
      </c>
      <c r="C39" s="1614">
        <v>0</v>
      </c>
      <c r="D39" s="1614">
        <v>0</v>
      </c>
      <c r="E39" s="1614">
        <v>0</v>
      </c>
      <c r="F39" s="1614">
        <v>0</v>
      </c>
      <c r="G39" s="1614">
        <v>0</v>
      </c>
      <c r="H39" s="1614">
        <v>0</v>
      </c>
      <c r="I39" s="1614">
        <v>0</v>
      </c>
      <c r="J39" s="1614">
        <v>0</v>
      </c>
      <c r="K39" s="1614">
        <v>0</v>
      </c>
      <c r="L39" s="1616" t="s">
        <v>164</v>
      </c>
      <c r="M39" s="1614">
        <v>0</v>
      </c>
      <c r="N39" s="1614">
        <v>0</v>
      </c>
      <c r="O39" s="1614">
        <v>0</v>
      </c>
      <c r="P39" s="1614">
        <v>1.7806900000000001E-6</v>
      </c>
      <c r="Q39" s="1614">
        <v>1.86425E-6</v>
      </c>
      <c r="R39" s="1614">
        <v>1.44541E-6</v>
      </c>
      <c r="S39" s="1614">
        <v>1.3837E-6</v>
      </c>
      <c r="T39" s="1614">
        <v>3.5037000000000003E-7</v>
      </c>
      <c r="U39" s="1614">
        <v>1.3423299999999998E-6</v>
      </c>
      <c r="V39" s="1614">
        <v>1.22284E-6</v>
      </c>
      <c r="W39" s="1616" t="s">
        <v>164</v>
      </c>
      <c r="X39" s="1614">
        <v>1.3628199999999998E-6</v>
      </c>
      <c r="Y39" s="1614">
        <v>0</v>
      </c>
      <c r="Z39" s="1626">
        <v>0.97260000000000002</v>
      </c>
      <c r="AA39" s="1626">
        <v>120.23976377429</v>
      </c>
      <c r="AB39" s="1626">
        <v>12.884600000000001</v>
      </c>
      <c r="AC39" s="1626">
        <v>0</v>
      </c>
      <c r="AD39" s="1626">
        <v>0</v>
      </c>
      <c r="AE39" s="1614">
        <v>0</v>
      </c>
      <c r="AF39" s="542" t="s">
        <v>154</v>
      </c>
      <c r="AG39" s="1001">
        <v>18.274041838330003</v>
      </c>
      <c r="AH39" s="1002">
        <v>55.922635152360002</v>
      </c>
      <c r="AI39" s="1003">
        <v>14.240553243079999</v>
      </c>
      <c r="AJ39" s="1002">
        <v>9.48250564738</v>
      </c>
      <c r="AK39" s="1002">
        <v>89.178234438419992</v>
      </c>
      <c r="AL39" s="960">
        <v>106.02493802679</v>
      </c>
      <c r="AM39" s="961">
        <v>105.04941196698</v>
      </c>
      <c r="AN39" s="961">
        <v>78.393445138909996</v>
      </c>
      <c r="AO39" s="962">
        <v>75.33167095764</v>
      </c>
      <c r="AP39" s="960">
        <v>90.253723863019999</v>
      </c>
      <c r="AQ39" s="961">
        <v>101.00142759344001</v>
      </c>
      <c r="AR39" s="961">
        <v>124.60510805763001</v>
      </c>
      <c r="AS39" s="1307">
        <v>148.63156768104997</v>
      </c>
      <c r="AT39" s="460"/>
      <c r="AU39" s="460"/>
      <c r="AV39" s="460"/>
      <c r="AW39" s="460"/>
      <c r="AX39" s="460"/>
      <c r="AY39" s="460"/>
      <c r="AZ39" s="460"/>
      <c r="BA39" s="460"/>
      <c r="BB39" s="460"/>
      <c r="BC39" s="460"/>
      <c r="BD39" s="460"/>
      <c r="BE39" s="460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</row>
    <row r="40" spans="1:71" ht="14.85" customHeight="1">
      <c r="A40" s="1623" t="s">
        <v>165</v>
      </c>
      <c r="B40" s="1614">
        <v>0</v>
      </c>
      <c r="C40" s="1614">
        <v>0</v>
      </c>
      <c r="D40" s="1614">
        <v>0</v>
      </c>
      <c r="E40" s="1614">
        <v>0</v>
      </c>
      <c r="F40" s="1614">
        <v>0</v>
      </c>
      <c r="G40" s="1614">
        <v>0</v>
      </c>
      <c r="H40" s="1614">
        <v>0</v>
      </c>
      <c r="I40" s="1614">
        <v>0</v>
      </c>
      <c r="J40" s="1614">
        <v>0</v>
      </c>
      <c r="K40" s="1614">
        <v>0</v>
      </c>
      <c r="L40" s="1623" t="s">
        <v>165</v>
      </c>
      <c r="M40" s="1614">
        <v>0</v>
      </c>
      <c r="N40" s="1614">
        <v>0</v>
      </c>
      <c r="O40" s="1614">
        <v>0</v>
      </c>
      <c r="P40" s="1614">
        <v>1.7806900000000001E-6</v>
      </c>
      <c r="Q40" s="1614">
        <v>1.86425E-6</v>
      </c>
      <c r="R40" s="1614">
        <v>1.44541E-6</v>
      </c>
      <c r="S40" s="1614">
        <v>1.3837E-6</v>
      </c>
      <c r="T40" s="1614">
        <v>3.5037000000000003E-7</v>
      </c>
      <c r="U40" s="1614">
        <v>1.3423299999999998E-6</v>
      </c>
      <c r="V40" s="1614">
        <v>1.22284E-6</v>
      </c>
      <c r="W40" s="1623" t="s">
        <v>165</v>
      </c>
      <c r="X40" s="1614">
        <v>1.3628199999999998E-6</v>
      </c>
      <c r="Y40" s="1614">
        <v>0</v>
      </c>
      <c r="Z40" s="1626">
        <v>0.97260000000000002</v>
      </c>
      <c r="AA40" s="1626">
        <v>4.0108973376999995</v>
      </c>
      <c r="AB40" s="1626">
        <v>8.0343</v>
      </c>
      <c r="AC40" s="1626">
        <v>0</v>
      </c>
      <c r="AD40" s="1626">
        <v>0</v>
      </c>
      <c r="AE40" s="1614">
        <v>0</v>
      </c>
      <c r="AF40" s="538" t="s">
        <v>155</v>
      </c>
      <c r="AG40" s="960">
        <v>486.81859949017996</v>
      </c>
      <c r="AH40" s="961">
        <v>494.59357001361002</v>
      </c>
      <c r="AI40" s="962">
        <v>473.55192840345995</v>
      </c>
      <c r="AJ40" s="961">
        <v>973.20646544375006</v>
      </c>
      <c r="AK40" s="961">
        <v>298.62965383067007</v>
      </c>
      <c r="AL40" s="960">
        <v>483.80923187912003</v>
      </c>
      <c r="AM40" s="961">
        <v>361.67397458109002</v>
      </c>
      <c r="AN40" s="961">
        <v>422.41455893032997</v>
      </c>
      <c r="AO40" s="962">
        <v>73.623984451460018</v>
      </c>
      <c r="AP40" s="960">
        <v>26.777575877029999</v>
      </c>
      <c r="AQ40" s="961">
        <v>106.40740695288999</v>
      </c>
      <c r="AR40" s="961">
        <v>259.57309500919001</v>
      </c>
      <c r="AS40" s="1307">
        <v>175.56347124059005</v>
      </c>
      <c r="AT40" s="460"/>
      <c r="AU40" s="460"/>
      <c r="AV40" s="460"/>
      <c r="AW40" s="460"/>
      <c r="AX40" s="460"/>
      <c r="AY40" s="460"/>
      <c r="AZ40" s="460"/>
      <c r="BA40" s="460"/>
      <c r="BB40" s="460"/>
      <c r="BC40" s="460"/>
      <c r="BD40" s="460"/>
      <c r="BE40" s="460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</row>
    <row r="41" spans="1:71" ht="14.85" customHeight="1">
      <c r="A41" s="1616" t="s">
        <v>166</v>
      </c>
      <c r="B41" s="1614">
        <v>0</v>
      </c>
      <c r="C41" s="1614">
        <v>0</v>
      </c>
      <c r="D41" s="1614">
        <v>0</v>
      </c>
      <c r="E41" s="1614">
        <v>0</v>
      </c>
      <c r="F41" s="1614">
        <v>0</v>
      </c>
      <c r="G41" s="1614">
        <v>0</v>
      </c>
      <c r="H41" s="1614">
        <v>0</v>
      </c>
      <c r="I41" s="1614">
        <v>0</v>
      </c>
      <c r="J41" s="1614">
        <v>0</v>
      </c>
      <c r="K41" s="1614">
        <v>0</v>
      </c>
      <c r="L41" s="1616" t="s">
        <v>166</v>
      </c>
      <c r="M41" s="1614">
        <v>0</v>
      </c>
      <c r="N41" s="1614">
        <v>5.5716455924399995</v>
      </c>
      <c r="O41" s="1614">
        <v>0.52604190439999998</v>
      </c>
      <c r="P41" s="1614">
        <v>9.1695793060000003E-2</v>
      </c>
      <c r="Q41" s="1614">
        <v>1.4563227769999999E-2</v>
      </c>
      <c r="R41" s="1614">
        <v>1.4563227769999999E-2</v>
      </c>
      <c r="S41" s="1614">
        <v>1.4563225789999999E-2</v>
      </c>
      <c r="T41" s="1614">
        <v>1.4563225789999999E-2</v>
      </c>
      <c r="U41" s="1614">
        <v>5.8551872420000005E-2</v>
      </c>
      <c r="V41" s="1614">
        <v>6.0928711549999993E-2</v>
      </c>
      <c r="W41" s="1616" t="s">
        <v>167</v>
      </c>
      <c r="X41" s="1614">
        <v>0</v>
      </c>
      <c r="Y41" s="1614">
        <v>0</v>
      </c>
      <c r="Z41" s="1626">
        <v>0</v>
      </c>
      <c r="AA41" s="1626">
        <v>111.7038687563</v>
      </c>
      <c r="AB41" s="1626">
        <v>4.6663000000000006</v>
      </c>
      <c r="AC41" s="1626">
        <v>0</v>
      </c>
      <c r="AD41" s="1626">
        <v>0</v>
      </c>
      <c r="AE41" s="1614">
        <v>0</v>
      </c>
      <c r="AF41" s="538" t="s">
        <v>156</v>
      </c>
      <c r="AG41" s="1006">
        <v>0</v>
      </c>
      <c r="AH41" s="1007">
        <v>0</v>
      </c>
      <c r="AI41" s="1008">
        <v>0</v>
      </c>
      <c r="AJ41" s="1007">
        <v>0</v>
      </c>
      <c r="AK41" s="1007">
        <v>0</v>
      </c>
      <c r="AL41" s="960">
        <v>0</v>
      </c>
      <c r="AM41" s="961">
        <v>0</v>
      </c>
      <c r="AN41" s="961">
        <v>0</v>
      </c>
      <c r="AO41" s="962">
        <v>0</v>
      </c>
      <c r="AP41" s="960">
        <v>0</v>
      </c>
      <c r="AQ41" s="961">
        <v>0</v>
      </c>
      <c r="AR41" s="961">
        <v>0</v>
      </c>
      <c r="AS41" s="1307">
        <v>0</v>
      </c>
      <c r="AT41" s="460"/>
      <c r="AU41" s="460"/>
      <c r="AV41" s="460"/>
      <c r="AW41" s="460"/>
      <c r="AX41" s="460"/>
      <c r="AY41" s="460"/>
      <c r="AZ41" s="460"/>
      <c r="BA41" s="460"/>
      <c r="BB41" s="460"/>
      <c r="BC41" s="460"/>
      <c r="BD41" s="460"/>
      <c r="BE41" s="460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</row>
    <row r="42" spans="1:71" s="17" customFormat="1" ht="14.85" customHeight="1">
      <c r="A42" s="1616"/>
      <c r="B42" s="1614"/>
      <c r="C42" s="1614"/>
      <c r="D42" s="1614"/>
      <c r="E42" s="1614"/>
      <c r="F42" s="1614"/>
      <c r="G42" s="1614"/>
      <c r="H42" s="1614"/>
      <c r="I42" s="1614"/>
      <c r="J42" s="1614"/>
      <c r="K42" s="1614"/>
      <c r="L42" s="1616"/>
      <c r="M42" s="1614"/>
      <c r="N42" s="1614"/>
      <c r="O42" s="1614"/>
      <c r="P42" s="1614"/>
      <c r="Q42" s="1614"/>
      <c r="R42" s="1614"/>
      <c r="S42" s="1614"/>
      <c r="T42" s="1614"/>
      <c r="U42" s="1614"/>
      <c r="V42" s="1614"/>
      <c r="W42" s="1630" t="s">
        <v>168</v>
      </c>
      <c r="X42" s="1614">
        <v>0</v>
      </c>
      <c r="Y42" s="1614">
        <v>0</v>
      </c>
      <c r="Z42" s="1626">
        <v>0</v>
      </c>
      <c r="AA42" s="1626">
        <v>4.5249976802900003</v>
      </c>
      <c r="AB42" s="1626">
        <v>0.184</v>
      </c>
      <c r="AC42" s="1626">
        <v>0</v>
      </c>
      <c r="AD42" s="1626">
        <v>0</v>
      </c>
      <c r="AE42" s="1042">
        <v>0</v>
      </c>
      <c r="AF42" s="546"/>
      <c r="AG42" s="1001"/>
      <c r="AH42" s="1002"/>
      <c r="AI42" s="1003"/>
      <c r="AJ42" s="1002"/>
      <c r="AK42" s="1002"/>
      <c r="AL42" s="960"/>
      <c r="AM42" s="961"/>
      <c r="AN42" s="961"/>
      <c r="AO42" s="962"/>
      <c r="AP42" s="960"/>
      <c r="AQ42" s="961"/>
      <c r="AR42" s="961"/>
      <c r="AS42" s="1307"/>
      <c r="AT42" s="460"/>
      <c r="AU42" s="460"/>
      <c r="AV42" s="460"/>
      <c r="AW42" s="460"/>
      <c r="AX42" s="460"/>
      <c r="AY42" s="460"/>
      <c r="AZ42" s="460"/>
      <c r="BA42" s="460"/>
      <c r="BB42" s="460"/>
      <c r="BC42" s="460"/>
      <c r="BD42" s="460"/>
      <c r="BE42" s="460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</row>
    <row r="43" spans="1:71" s="17" customFormat="1" ht="14.85" customHeight="1">
      <c r="A43" s="1616"/>
      <c r="B43" s="1614"/>
      <c r="C43" s="1614"/>
      <c r="D43" s="1614"/>
      <c r="E43" s="1614"/>
      <c r="F43" s="1614"/>
      <c r="G43" s="1614"/>
      <c r="H43" s="1614"/>
      <c r="I43" s="1614"/>
      <c r="J43" s="1614"/>
      <c r="K43" s="1614"/>
      <c r="L43" s="1616"/>
      <c r="M43" s="1614"/>
      <c r="N43" s="1614"/>
      <c r="O43" s="1614"/>
      <c r="P43" s="1614"/>
      <c r="Q43" s="1614"/>
      <c r="R43" s="1614"/>
      <c r="S43" s="1614"/>
      <c r="T43" s="1614"/>
      <c r="U43" s="1614"/>
      <c r="V43" s="1614"/>
      <c r="W43" s="1631" t="s">
        <v>166</v>
      </c>
      <c r="X43" s="1614">
        <v>6.7373626409999998E-2</v>
      </c>
      <c r="Y43" s="1614">
        <v>1.1000000000000001E-3</v>
      </c>
      <c r="Z43" s="1626">
        <v>1.1000000000000001E-3</v>
      </c>
      <c r="AA43" s="1626">
        <v>1.1000000000000001E-3</v>
      </c>
      <c r="AB43" s="1626">
        <v>0</v>
      </c>
      <c r="AC43" s="1626">
        <v>0</v>
      </c>
      <c r="AD43" s="1626">
        <v>0</v>
      </c>
      <c r="AE43" s="1042">
        <v>0</v>
      </c>
      <c r="AF43" s="546" t="s">
        <v>158</v>
      </c>
      <c r="AG43" s="1001">
        <v>0.30654896011999999</v>
      </c>
      <c r="AH43" s="1002">
        <v>39.038755521630002</v>
      </c>
      <c r="AI43" s="1003">
        <v>6.0254556955400007</v>
      </c>
      <c r="AJ43" s="1002">
        <v>1.4622466571100001</v>
      </c>
      <c r="AK43" s="1002">
        <v>2.16247205E-2</v>
      </c>
      <c r="AL43" s="960">
        <v>1034.4332434438099</v>
      </c>
      <c r="AM43" s="961">
        <v>380.36254534449</v>
      </c>
      <c r="AN43" s="961">
        <v>0.10751363109999999</v>
      </c>
      <c r="AO43" s="962">
        <v>1.0000000000000001E-11</v>
      </c>
      <c r="AP43" s="960">
        <v>92.814591309470003</v>
      </c>
      <c r="AQ43" s="961">
        <v>1850.69485501945</v>
      </c>
      <c r="AR43" s="961">
        <v>333.71709830930001</v>
      </c>
      <c r="AS43" s="1307">
        <v>79.371517646179981</v>
      </c>
      <c r="AT43" s="460"/>
      <c r="AU43" s="460"/>
      <c r="AV43" s="460"/>
      <c r="AW43" s="460"/>
      <c r="AX43" s="460"/>
      <c r="AY43" s="460"/>
      <c r="AZ43" s="460"/>
      <c r="BA43" s="460"/>
      <c r="BB43" s="460"/>
      <c r="BC43" s="460"/>
      <c r="BD43" s="460"/>
      <c r="BE43" s="460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</row>
    <row r="44" spans="1:71" s="17" customFormat="1" ht="14.85" customHeight="1">
      <c r="A44" s="1616"/>
      <c r="B44" s="1614"/>
      <c r="C44" s="1614"/>
      <c r="D44" s="1614"/>
      <c r="E44" s="1614"/>
      <c r="F44" s="1614"/>
      <c r="G44" s="1614"/>
      <c r="H44" s="1614"/>
      <c r="I44" s="1614"/>
      <c r="J44" s="1614"/>
      <c r="K44" s="1614"/>
      <c r="L44" s="1616"/>
      <c r="M44" s="1614"/>
      <c r="N44" s="1614"/>
      <c r="O44" s="1614"/>
      <c r="P44" s="1614"/>
      <c r="Q44" s="1614"/>
      <c r="R44" s="1614"/>
      <c r="S44" s="1614"/>
      <c r="T44" s="1614"/>
      <c r="U44" s="1614"/>
      <c r="V44" s="1614"/>
      <c r="W44" s="1632"/>
      <c r="X44" s="1614"/>
      <c r="Y44" s="1614"/>
      <c r="Z44" s="1626"/>
      <c r="AA44" s="1626"/>
      <c r="AB44" s="1626"/>
      <c r="AC44" s="1626"/>
      <c r="AD44" s="1626"/>
      <c r="AE44" s="1042"/>
      <c r="AF44" s="546" t="s">
        <v>159</v>
      </c>
      <c r="AG44" s="1001">
        <v>0</v>
      </c>
      <c r="AH44" s="1002">
        <v>0</v>
      </c>
      <c r="AI44" s="1003">
        <v>0</v>
      </c>
      <c r="AJ44" s="1002">
        <v>0</v>
      </c>
      <c r="AK44" s="1002">
        <v>0</v>
      </c>
      <c r="AL44" s="960">
        <v>0</v>
      </c>
      <c r="AM44" s="961">
        <v>0</v>
      </c>
      <c r="AN44" s="961">
        <v>0</v>
      </c>
      <c r="AO44" s="962">
        <v>0</v>
      </c>
      <c r="AP44" s="960">
        <v>0</v>
      </c>
      <c r="AQ44" s="961">
        <v>0</v>
      </c>
      <c r="AR44" s="961">
        <v>0</v>
      </c>
      <c r="AS44" s="1307">
        <v>0</v>
      </c>
      <c r="AT44" s="460"/>
      <c r="AU44" s="460"/>
      <c r="AV44" s="460"/>
      <c r="AW44" s="460"/>
      <c r="AX44" s="460"/>
      <c r="AY44" s="460"/>
      <c r="AZ44" s="460"/>
      <c r="BA44" s="460"/>
      <c r="BB44" s="460"/>
      <c r="BC44" s="460"/>
      <c r="BD44" s="460"/>
      <c r="BE44" s="460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</row>
    <row r="45" spans="1:71" ht="14.85" customHeight="1">
      <c r="A45" s="1616" t="s">
        <v>169</v>
      </c>
      <c r="B45" s="1613">
        <v>0</v>
      </c>
      <c r="C45" s="1613">
        <v>0</v>
      </c>
      <c r="D45" s="1613">
        <v>0</v>
      </c>
      <c r="E45" s="1613">
        <v>0</v>
      </c>
      <c r="F45" s="1613">
        <v>0</v>
      </c>
      <c r="G45" s="1613">
        <v>0</v>
      </c>
      <c r="H45" s="1613">
        <v>0</v>
      </c>
      <c r="I45" s="1613">
        <v>0</v>
      </c>
      <c r="J45" s="1613">
        <v>0</v>
      </c>
      <c r="K45" s="1613">
        <v>0</v>
      </c>
      <c r="L45" s="1616" t="s">
        <v>169</v>
      </c>
      <c r="M45" s="1613">
        <v>0</v>
      </c>
      <c r="N45" s="1613">
        <v>25.652179648229996</v>
      </c>
      <c r="O45" s="1613">
        <v>54.610928600530002</v>
      </c>
      <c r="P45" s="1613">
        <v>60.230322867120002</v>
      </c>
      <c r="Q45" s="1613">
        <v>46.558123705770001</v>
      </c>
      <c r="R45" s="1613">
        <v>43.671595797439998</v>
      </c>
      <c r="S45" s="1613">
        <v>38.880843102919997</v>
      </c>
      <c r="T45" s="1613">
        <v>31.72773322782</v>
      </c>
      <c r="U45" s="1613">
        <v>16.303693780580002</v>
      </c>
      <c r="V45" s="1613">
        <v>120.28097934191</v>
      </c>
      <c r="W45" s="1616" t="s">
        <v>169</v>
      </c>
      <c r="X45" s="1613">
        <v>110.54614303501</v>
      </c>
      <c r="Y45" s="1613">
        <v>104.982</v>
      </c>
      <c r="Z45" s="1613">
        <v>87.454999999999998</v>
      </c>
      <c r="AA45" s="1613">
        <v>67.733999999999995</v>
      </c>
      <c r="AB45" s="1613">
        <v>12.8871</v>
      </c>
      <c r="AC45" s="1625">
        <v>13.94073942724</v>
      </c>
      <c r="AD45" s="1625">
        <v>0</v>
      </c>
      <c r="AE45" s="1625">
        <v>70.644822692879998</v>
      </c>
      <c r="AF45" s="546" t="s">
        <v>160</v>
      </c>
      <c r="AG45" s="1001">
        <v>0</v>
      </c>
      <c r="AH45" s="1002">
        <v>0</v>
      </c>
      <c r="AI45" s="1003">
        <v>0</v>
      </c>
      <c r="AJ45" s="1002">
        <v>0</v>
      </c>
      <c r="AK45" s="1002">
        <v>0</v>
      </c>
      <c r="AL45" s="960">
        <v>0</v>
      </c>
      <c r="AM45" s="961">
        <v>0</v>
      </c>
      <c r="AN45" s="961">
        <v>0</v>
      </c>
      <c r="AO45" s="962">
        <v>0</v>
      </c>
      <c r="AP45" s="960">
        <v>0</v>
      </c>
      <c r="AQ45" s="961">
        <v>0</v>
      </c>
      <c r="AR45" s="961">
        <v>0</v>
      </c>
      <c r="AS45" s="1307">
        <v>0</v>
      </c>
      <c r="AT45" s="460"/>
      <c r="AU45" s="460"/>
      <c r="AV45" s="460"/>
      <c r="AW45" s="460"/>
      <c r="AX45" s="460"/>
      <c r="AY45" s="460"/>
      <c r="AZ45" s="460"/>
      <c r="BA45" s="460"/>
      <c r="BB45" s="460"/>
      <c r="BC45" s="460"/>
      <c r="BD45" s="460"/>
      <c r="BE45" s="460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</row>
    <row r="46" spans="1:71" ht="14.85" customHeight="1">
      <c r="A46" s="1616" t="s">
        <v>170</v>
      </c>
      <c r="B46" s="1614">
        <v>0</v>
      </c>
      <c r="C46" s="1614">
        <v>0</v>
      </c>
      <c r="D46" s="1614">
        <v>0</v>
      </c>
      <c r="E46" s="1614">
        <v>0</v>
      </c>
      <c r="F46" s="1614">
        <v>0</v>
      </c>
      <c r="G46" s="1614">
        <v>0</v>
      </c>
      <c r="H46" s="1614">
        <v>0</v>
      </c>
      <c r="I46" s="1614">
        <v>0</v>
      </c>
      <c r="J46" s="1614">
        <v>0</v>
      </c>
      <c r="K46" s="1614">
        <v>0</v>
      </c>
      <c r="L46" s="1616" t="s">
        <v>170</v>
      </c>
      <c r="M46" s="1614">
        <v>0</v>
      </c>
      <c r="N46" s="1614">
        <v>25.652179648229996</v>
      </c>
      <c r="O46" s="1614">
        <v>54.610928600530002</v>
      </c>
      <c r="P46" s="1614">
        <v>60.230322867120002</v>
      </c>
      <c r="Q46" s="1614">
        <v>46.558123705770001</v>
      </c>
      <c r="R46" s="1614">
        <v>43.671595797439998</v>
      </c>
      <c r="S46" s="1614">
        <v>38.880843102919997</v>
      </c>
      <c r="T46" s="1614">
        <v>31.72773322782</v>
      </c>
      <c r="U46" s="1614">
        <v>16.303693780580002</v>
      </c>
      <c r="V46" s="1614">
        <v>120.28097934191</v>
      </c>
      <c r="W46" s="1616" t="s">
        <v>170</v>
      </c>
      <c r="X46" s="1614">
        <v>110.54614303501</v>
      </c>
      <c r="Y46" s="1614">
        <v>104.982</v>
      </c>
      <c r="Z46" s="1614">
        <v>87.454999999999998</v>
      </c>
      <c r="AA46" s="1614">
        <v>67.733999999999995</v>
      </c>
      <c r="AB46" s="1614">
        <v>12.8871</v>
      </c>
      <c r="AC46" s="1626">
        <v>13.94073942724</v>
      </c>
      <c r="AD46" s="1626">
        <v>0</v>
      </c>
      <c r="AE46" s="1626">
        <v>70.644822692879998</v>
      </c>
      <c r="AF46" s="538" t="s">
        <v>161</v>
      </c>
      <c r="AG46" s="1001">
        <v>0</v>
      </c>
      <c r="AH46" s="1002">
        <v>0</v>
      </c>
      <c r="AI46" s="1003">
        <v>0</v>
      </c>
      <c r="AJ46" s="1002">
        <v>0</v>
      </c>
      <c r="AK46" s="1002">
        <v>0</v>
      </c>
      <c r="AL46" s="960">
        <v>0</v>
      </c>
      <c r="AM46" s="961">
        <v>0</v>
      </c>
      <c r="AN46" s="961">
        <v>0</v>
      </c>
      <c r="AO46" s="962">
        <v>0</v>
      </c>
      <c r="AP46" s="960">
        <v>0</v>
      </c>
      <c r="AQ46" s="961">
        <v>0</v>
      </c>
      <c r="AR46" s="961">
        <v>0</v>
      </c>
      <c r="AS46" s="1307">
        <v>0</v>
      </c>
      <c r="AT46" s="460"/>
      <c r="AU46" s="460"/>
      <c r="AV46" s="460"/>
      <c r="AW46" s="460"/>
      <c r="AX46" s="460"/>
      <c r="AY46" s="460"/>
      <c r="AZ46" s="460"/>
      <c r="BA46" s="460"/>
      <c r="BB46" s="460"/>
      <c r="BC46" s="460"/>
      <c r="BD46" s="460"/>
      <c r="BE46" s="460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</row>
    <row r="47" spans="1:71" ht="14.85" customHeight="1">
      <c r="A47" s="1623" t="s">
        <v>171</v>
      </c>
      <c r="B47" s="1614">
        <v>0</v>
      </c>
      <c r="C47" s="1614">
        <v>0</v>
      </c>
      <c r="D47" s="1614">
        <v>0</v>
      </c>
      <c r="E47" s="1614">
        <v>0</v>
      </c>
      <c r="F47" s="1614">
        <v>0</v>
      </c>
      <c r="G47" s="1614">
        <v>0</v>
      </c>
      <c r="H47" s="1614">
        <v>0</v>
      </c>
      <c r="I47" s="1614">
        <v>0</v>
      </c>
      <c r="J47" s="1614">
        <v>0</v>
      </c>
      <c r="K47" s="1614">
        <v>0</v>
      </c>
      <c r="L47" s="1623" t="s">
        <v>171</v>
      </c>
      <c r="M47" s="1614">
        <v>0</v>
      </c>
      <c r="N47" s="1614">
        <v>25.652179648229996</v>
      </c>
      <c r="O47" s="1614">
        <v>54.610928600530002</v>
      </c>
      <c r="P47" s="1614">
        <v>60.230322867120002</v>
      </c>
      <c r="Q47" s="1614">
        <v>46.558123705770001</v>
      </c>
      <c r="R47" s="1614">
        <v>43.671595797439998</v>
      </c>
      <c r="S47" s="1614">
        <v>38.880843102919997</v>
      </c>
      <c r="T47" s="1614">
        <v>31.72773322782</v>
      </c>
      <c r="U47" s="1614">
        <v>16.303693780580002</v>
      </c>
      <c r="V47" s="1614">
        <v>120.28097934191</v>
      </c>
      <c r="W47" s="1623" t="s">
        <v>171</v>
      </c>
      <c r="X47" s="1614">
        <v>110.54614303501</v>
      </c>
      <c r="Y47" s="1614">
        <v>104.982</v>
      </c>
      <c r="Z47" s="1614">
        <v>87.454999999999998</v>
      </c>
      <c r="AA47" s="1614">
        <v>67.733999999999995</v>
      </c>
      <c r="AB47" s="1614">
        <v>12.8871</v>
      </c>
      <c r="AC47" s="1626">
        <v>0</v>
      </c>
      <c r="AD47" s="1626">
        <v>0</v>
      </c>
      <c r="AE47" s="1626">
        <v>0</v>
      </c>
      <c r="AF47" s="546" t="s">
        <v>162</v>
      </c>
      <c r="AG47" s="1001">
        <v>0</v>
      </c>
      <c r="AH47" s="1002">
        <v>0</v>
      </c>
      <c r="AI47" s="1003">
        <v>0</v>
      </c>
      <c r="AJ47" s="1002">
        <v>0</v>
      </c>
      <c r="AK47" s="1002">
        <v>0</v>
      </c>
      <c r="AL47" s="960">
        <v>0</v>
      </c>
      <c r="AM47" s="961">
        <v>0</v>
      </c>
      <c r="AN47" s="961">
        <v>0</v>
      </c>
      <c r="AO47" s="962">
        <v>0</v>
      </c>
      <c r="AP47" s="960">
        <v>0</v>
      </c>
      <c r="AQ47" s="961">
        <v>0</v>
      </c>
      <c r="AR47" s="961">
        <v>0</v>
      </c>
      <c r="AS47" s="1307">
        <v>0</v>
      </c>
      <c r="AT47" s="460"/>
      <c r="AU47" s="460"/>
      <c r="AV47" s="460"/>
      <c r="AW47" s="460"/>
      <c r="AX47" s="460"/>
      <c r="AY47" s="460"/>
      <c r="AZ47" s="460"/>
      <c r="BA47" s="460"/>
      <c r="BB47" s="460"/>
      <c r="BC47" s="460"/>
      <c r="BD47" s="460"/>
      <c r="BE47" s="460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</row>
    <row r="48" spans="1:71" s="17" customFormat="1" ht="14.85" customHeight="1">
      <c r="A48" s="1616"/>
      <c r="B48" s="1614"/>
      <c r="C48" s="1614"/>
      <c r="D48" s="1614"/>
      <c r="E48" s="1614"/>
      <c r="F48" s="1614"/>
      <c r="G48" s="1614"/>
      <c r="H48" s="1614"/>
      <c r="I48" s="1614"/>
      <c r="J48" s="1614"/>
      <c r="K48" s="1614"/>
      <c r="L48" s="1616"/>
      <c r="M48" s="1614"/>
      <c r="N48" s="1614"/>
      <c r="O48" s="1042"/>
      <c r="P48" s="1042"/>
      <c r="Q48" s="1042"/>
      <c r="R48" s="1042"/>
      <c r="S48" s="1042"/>
      <c r="T48" s="1614"/>
      <c r="U48" s="1614"/>
      <c r="V48" s="1614"/>
      <c r="W48" s="1633"/>
      <c r="X48" s="1614"/>
      <c r="Y48" s="1614"/>
      <c r="Z48" s="1628"/>
      <c r="AA48" s="1614"/>
      <c r="AB48" s="1614"/>
      <c r="AC48" s="1626"/>
      <c r="AD48" s="1626"/>
      <c r="AE48" s="1627"/>
      <c r="AF48" s="547" t="s">
        <v>163</v>
      </c>
      <c r="AG48" s="1001">
        <v>0</v>
      </c>
      <c r="AH48" s="1002">
        <v>0</v>
      </c>
      <c r="AI48" s="1003">
        <v>0</v>
      </c>
      <c r="AJ48" s="1002">
        <v>0</v>
      </c>
      <c r="AK48" s="1002">
        <v>0</v>
      </c>
      <c r="AL48" s="960">
        <v>0</v>
      </c>
      <c r="AM48" s="961">
        <v>0</v>
      </c>
      <c r="AN48" s="961">
        <v>0</v>
      </c>
      <c r="AO48" s="962">
        <v>0</v>
      </c>
      <c r="AP48" s="960">
        <v>0</v>
      </c>
      <c r="AQ48" s="961">
        <v>0</v>
      </c>
      <c r="AR48" s="961">
        <v>0</v>
      </c>
      <c r="AS48" s="1307">
        <v>0</v>
      </c>
      <c r="AT48" s="460"/>
      <c r="AU48" s="460"/>
      <c r="AV48" s="460"/>
      <c r="AW48" s="460"/>
      <c r="AX48" s="460"/>
      <c r="AY48" s="460"/>
      <c r="AZ48" s="460"/>
      <c r="BA48" s="460"/>
      <c r="BB48" s="460"/>
      <c r="BC48" s="460"/>
      <c r="BD48" s="460"/>
      <c r="BE48" s="460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</row>
    <row r="49" spans="1:73" ht="14.85" customHeight="1">
      <c r="A49" s="1616" t="s">
        <v>172</v>
      </c>
      <c r="B49" s="1613">
        <v>1.4422999999999999</v>
      </c>
      <c r="C49" s="1613">
        <v>0.55929999999999991</v>
      </c>
      <c r="D49" s="1613">
        <v>1.3257999999999999</v>
      </c>
      <c r="E49" s="1613">
        <v>1.6422000000000001</v>
      </c>
      <c r="F49" s="1613">
        <v>2.6633</v>
      </c>
      <c r="G49" s="1613">
        <v>2.8204000000000002</v>
      </c>
      <c r="H49" s="1613">
        <v>4.8869999999999996</v>
      </c>
      <c r="I49" s="1613">
        <v>6.3026</v>
      </c>
      <c r="J49" s="1613">
        <v>24.820900000000002</v>
      </c>
      <c r="K49" s="1613">
        <v>35.170400000000001</v>
      </c>
      <c r="L49" s="1616" t="s">
        <v>172</v>
      </c>
      <c r="M49" s="1613">
        <v>50.962699999999998</v>
      </c>
      <c r="N49" s="1613">
        <v>54.283565610910003</v>
      </c>
      <c r="O49" s="1613">
        <v>63.477727445799999</v>
      </c>
      <c r="P49" s="1613">
        <v>66.739597915099992</v>
      </c>
      <c r="Q49" s="1613">
        <v>194.59934954531002</v>
      </c>
      <c r="R49" s="1613">
        <v>253.75374035034997</v>
      </c>
      <c r="S49" s="1613">
        <v>394.73956292501003</v>
      </c>
      <c r="T49" s="1613">
        <v>362.42911678619004</v>
      </c>
      <c r="U49" s="1613">
        <v>516.96706775056998</v>
      </c>
      <c r="V49" s="1613">
        <v>856.00657716378998</v>
      </c>
      <c r="W49" s="1616" t="s">
        <v>172</v>
      </c>
      <c r="X49" s="1613">
        <v>924.51999283498003</v>
      </c>
      <c r="Y49" s="1613">
        <v>573.70000000000005</v>
      </c>
      <c r="Z49" s="1613">
        <v>298.73009999999999</v>
      </c>
      <c r="AA49" s="1613">
        <v>447.70886863733</v>
      </c>
      <c r="AB49" s="1613">
        <v>394.04520000000002</v>
      </c>
      <c r="AC49" s="1625">
        <v>3448.5200326064901</v>
      </c>
      <c r="AD49" s="1625">
        <v>4171.4613402642399</v>
      </c>
      <c r="AE49" s="1625">
        <v>5169.0873289163001</v>
      </c>
      <c r="AF49" s="547" t="s">
        <v>164</v>
      </c>
      <c r="AG49" s="1001">
        <v>0</v>
      </c>
      <c r="AH49" s="1002">
        <v>0</v>
      </c>
      <c r="AI49" s="1003">
        <v>0</v>
      </c>
      <c r="AJ49" s="1002">
        <v>0</v>
      </c>
      <c r="AK49" s="1002">
        <v>0</v>
      </c>
      <c r="AL49" s="960">
        <v>0</v>
      </c>
      <c r="AM49" s="961">
        <v>0</v>
      </c>
      <c r="AN49" s="961">
        <v>0</v>
      </c>
      <c r="AO49" s="962">
        <v>0</v>
      </c>
      <c r="AP49" s="960">
        <v>0</v>
      </c>
      <c r="AQ49" s="961">
        <v>0</v>
      </c>
      <c r="AR49" s="961">
        <v>0</v>
      </c>
      <c r="AS49" s="1307">
        <v>0</v>
      </c>
      <c r="AT49" s="460"/>
      <c r="AU49" s="460"/>
      <c r="AV49" s="460"/>
      <c r="AW49" s="460"/>
      <c r="AX49" s="460"/>
      <c r="AY49" s="460"/>
      <c r="AZ49" s="460"/>
      <c r="BA49" s="460"/>
      <c r="BB49" s="460"/>
      <c r="BC49" s="460"/>
      <c r="BD49" s="460"/>
      <c r="BE49" s="460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</row>
    <row r="50" spans="1:73" ht="14.85" customHeight="1">
      <c r="A50" s="1616" t="s">
        <v>173</v>
      </c>
      <c r="B50" s="1614">
        <v>0</v>
      </c>
      <c r="C50" s="1614">
        <v>0</v>
      </c>
      <c r="D50" s="1614">
        <v>0</v>
      </c>
      <c r="E50" s="1614">
        <v>0</v>
      </c>
      <c r="F50" s="1614">
        <v>0</v>
      </c>
      <c r="G50" s="1614">
        <v>0</v>
      </c>
      <c r="H50" s="1614">
        <v>0</v>
      </c>
      <c r="I50" s="1614">
        <v>0</v>
      </c>
      <c r="J50" s="1614">
        <v>0</v>
      </c>
      <c r="K50" s="1614">
        <v>0</v>
      </c>
      <c r="L50" s="1616" t="s">
        <v>173</v>
      </c>
      <c r="M50" s="1614">
        <v>0</v>
      </c>
      <c r="N50" s="1614">
        <v>31.511181270350001</v>
      </c>
      <c r="O50" s="1614">
        <v>39.236605780379996</v>
      </c>
      <c r="P50" s="1614">
        <v>45.188614686779999</v>
      </c>
      <c r="Q50" s="1614">
        <v>175.99315333875001</v>
      </c>
      <c r="R50" s="1614">
        <v>214.60234896706999</v>
      </c>
      <c r="S50" s="1614">
        <v>273.74428111773</v>
      </c>
      <c r="T50" s="1614">
        <v>207.25939295328001</v>
      </c>
      <c r="U50" s="1614">
        <v>467.81765918981</v>
      </c>
      <c r="V50" s="1614">
        <v>706.89838701323004</v>
      </c>
      <c r="W50" s="1616" t="s">
        <v>173</v>
      </c>
      <c r="X50" s="1614">
        <v>660.95275104801999</v>
      </c>
      <c r="Y50" s="1614">
        <v>425.35329999999999</v>
      </c>
      <c r="Z50" s="1614">
        <v>292.83159999999998</v>
      </c>
      <c r="AA50" s="1614">
        <v>374.89590000000004</v>
      </c>
      <c r="AB50" s="1614">
        <v>338.21379999999999</v>
      </c>
      <c r="AC50" s="1626">
        <v>841.70253529563001</v>
      </c>
      <c r="AD50" s="1626">
        <v>532.89811416002999</v>
      </c>
      <c r="AE50" s="1626">
        <v>211.26505796427</v>
      </c>
      <c r="AF50" s="538" t="s">
        <v>165</v>
      </c>
      <c r="AG50" s="960">
        <v>0</v>
      </c>
      <c r="AH50" s="961">
        <v>0</v>
      </c>
      <c r="AI50" s="962">
        <v>0</v>
      </c>
      <c r="AJ50" s="961">
        <v>0</v>
      </c>
      <c r="AK50" s="961">
        <v>0</v>
      </c>
      <c r="AL50" s="1006">
        <v>0</v>
      </c>
      <c r="AM50" s="1007">
        <v>0</v>
      </c>
      <c r="AN50" s="1007">
        <v>0</v>
      </c>
      <c r="AO50" s="1008">
        <v>0</v>
      </c>
      <c r="AP50" s="1006">
        <v>0</v>
      </c>
      <c r="AQ50" s="1007">
        <v>0</v>
      </c>
      <c r="AR50" s="1007">
        <v>0</v>
      </c>
      <c r="AS50" s="1306">
        <v>0</v>
      </c>
      <c r="AT50" s="460"/>
      <c r="AU50" s="460"/>
      <c r="AV50" s="460"/>
      <c r="AW50" s="460"/>
      <c r="AX50" s="460"/>
      <c r="AY50" s="460"/>
      <c r="AZ50" s="460"/>
      <c r="BA50" s="460"/>
      <c r="BB50" s="460"/>
      <c r="BC50" s="460"/>
      <c r="BD50" s="460"/>
      <c r="BE50" s="460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</row>
    <row r="51" spans="1:73" ht="14.85" customHeight="1">
      <c r="A51" s="1623" t="s">
        <v>174</v>
      </c>
      <c r="B51" s="1614">
        <v>0</v>
      </c>
      <c r="C51" s="1614">
        <v>0</v>
      </c>
      <c r="D51" s="1614">
        <v>0</v>
      </c>
      <c r="E51" s="1614">
        <v>0</v>
      </c>
      <c r="F51" s="1614">
        <v>0</v>
      </c>
      <c r="G51" s="1614">
        <v>0</v>
      </c>
      <c r="H51" s="1614">
        <v>0</v>
      </c>
      <c r="I51" s="1614">
        <v>0</v>
      </c>
      <c r="J51" s="1614">
        <v>0</v>
      </c>
      <c r="K51" s="1614">
        <v>0</v>
      </c>
      <c r="L51" s="1623" t="s">
        <v>174</v>
      </c>
      <c r="M51" s="1614">
        <v>0</v>
      </c>
      <c r="N51" s="1614">
        <v>2.1570000000000001E-8</v>
      </c>
      <c r="O51" s="1614">
        <v>1.157E-8</v>
      </c>
      <c r="P51" s="1614">
        <v>2.00887E-6</v>
      </c>
      <c r="Q51" s="1614">
        <v>2.2579999999999998E-8</v>
      </c>
      <c r="R51" s="1614">
        <v>2.5030000000000003E-8</v>
      </c>
      <c r="S51" s="1614">
        <v>2.0940492971799998</v>
      </c>
      <c r="T51" s="1614">
        <v>2.3940492890800003</v>
      </c>
      <c r="U51" s="1614">
        <v>2.09404929454</v>
      </c>
      <c r="V51" s="1614">
        <v>14.1227160785</v>
      </c>
      <c r="W51" s="1623" t="s">
        <v>174</v>
      </c>
      <c r="X51" s="1614">
        <v>37.69666065925</v>
      </c>
      <c r="Y51" s="1614">
        <v>0.8</v>
      </c>
      <c r="Z51" s="1614">
        <v>0</v>
      </c>
      <c r="AA51" s="1614">
        <v>0</v>
      </c>
      <c r="AB51" s="1614">
        <v>0</v>
      </c>
      <c r="AC51" s="1626">
        <v>59.356989449620002</v>
      </c>
      <c r="AD51" s="1626">
        <v>99.901013758020014</v>
      </c>
      <c r="AE51" s="1626">
        <v>27.102222027020002</v>
      </c>
      <c r="AF51" s="538" t="s">
        <v>167</v>
      </c>
      <c r="AG51" s="1001">
        <v>0</v>
      </c>
      <c r="AH51" s="1002">
        <v>0</v>
      </c>
      <c r="AI51" s="1003">
        <v>0</v>
      </c>
      <c r="AJ51" s="1002">
        <v>0</v>
      </c>
      <c r="AK51" s="1002">
        <v>0</v>
      </c>
      <c r="AL51" s="960">
        <v>0</v>
      </c>
      <c r="AM51" s="961">
        <v>0</v>
      </c>
      <c r="AN51" s="961">
        <v>0</v>
      </c>
      <c r="AO51" s="962">
        <v>0</v>
      </c>
      <c r="AP51" s="960">
        <v>0</v>
      </c>
      <c r="AQ51" s="961">
        <v>0</v>
      </c>
      <c r="AR51" s="961">
        <v>0</v>
      </c>
      <c r="AS51" s="1307">
        <v>0</v>
      </c>
      <c r="AT51" s="460"/>
      <c r="AU51" s="460"/>
      <c r="AV51" s="460"/>
      <c r="AW51" s="460"/>
      <c r="AX51" s="460"/>
      <c r="AY51" s="460"/>
      <c r="AZ51" s="460"/>
      <c r="BA51" s="460"/>
      <c r="BB51" s="460"/>
      <c r="BC51" s="460"/>
      <c r="BD51" s="460"/>
      <c r="BE51" s="460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</row>
    <row r="52" spans="1:73" ht="14.85" customHeight="1">
      <c r="A52" s="1623" t="s">
        <v>175</v>
      </c>
      <c r="B52" s="1614">
        <v>0</v>
      </c>
      <c r="C52" s="1614">
        <v>0</v>
      </c>
      <c r="D52" s="1614">
        <v>0</v>
      </c>
      <c r="E52" s="1614">
        <v>0</v>
      </c>
      <c r="F52" s="1614">
        <v>0</v>
      </c>
      <c r="G52" s="1614">
        <v>0</v>
      </c>
      <c r="H52" s="1614">
        <v>0</v>
      </c>
      <c r="I52" s="1614">
        <v>0</v>
      </c>
      <c r="J52" s="1614">
        <v>0</v>
      </c>
      <c r="K52" s="1614">
        <v>0</v>
      </c>
      <c r="L52" s="1623" t="s">
        <v>175</v>
      </c>
      <c r="M52" s="1614">
        <v>0</v>
      </c>
      <c r="N52" s="1614">
        <v>7.6342622400000001E-3</v>
      </c>
      <c r="O52" s="1614">
        <v>5.996338280000001E-3</v>
      </c>
      <c r="P52" s="1614">
        <v>1.6783091299999999E-3</v>
      </c>
      <c r="Q52" s="1614">
        <v>6.6040060199999999E-3</v>
      </c>
      <c r="R52" s="1614">
        <v>6.4425579199999996E-3</v>
      </c>
      <c r="S52" s="1614">
        <v>4.8489474000000003E-3</v>
      </c>
      <c r="T52" s="1614">
        <v>8.0386591999999993E-3</v>
      </c>
      <c r="U52" s="1614">
        <v>4.7691412549999992E-2</v>
      </c>
      <c r="V52" s="1614">
        <v>2.2560813650000001E-2</v>
      </c>
      <c r="W52" s="1623" t="s">
        <v>175</v>
      </c>
      <c r="X52" s="1628">
        <v>2.6736554769999997E-2</v>
      </c>
      <c r="Y52" s="1628">
        <v>0</v>
      </c>
      <c r="Z52" s="1628">
        <v>0</v>
      </c>
      <c r="AA52" s="1614">
        <v>0</v>
      </c>
      <c r="AB52" s="1614">
        <v>0</v>
      </c>
      <c r="AC52" s="1626">
        <v>0.11827694786</v>
      </c>
      <c r="AD52" s="1626">
        <v>0.11512552611</v>
      </c>
      <c r="AE52" s="1626">
        <v>0.14397833536000001</v>
      </c>
      <c r="AF52" s="538" t="s">
        <v>168</v>
      </c>
      <c r="AG52" s="960">
        <v>0</v>
      </c>
      <c r="AH52" s="961">
        <v>0</v>
      </c>
      <c r="AI52" s="962">
        <v>0</v>
      </c>
      <c r="AJ52" s="961">
        <v>0</v>
      </c>
      <c r="AK52" s="961">
        <v>0</v>
      </c>
      <c r="AL52" s="1006">
        <v>0</v>
      </c>
      <c r="AM52" s="1007">
        <v>0</v>
      </c>
      <c r="AN52" s="1007">
        <v>0</v>
      </c>
      <c r="AO52" s="1008">
        <v>0</v>
      </c>
      <c r="AP52" s="1006">
        <v>0</v>
      </c>
      <c r="AQ52" s="1007">
        <v>0</v>
      </c>
      <c r="AR52" s="1007">
        <v>0</v>
      </c>
      <c r="AS52" s="1306">
        <v>0</v>
      </c>
      <c r="AT52" s="460"/>
      <c r="AU52" s="460"/>
      <c r="AV52" s="460"/>
      <c r="AW52" s="460"/>
      <c r="AX52" s="460"/>
      <c r="AY52" s="460"/>
      <c r="AZ52" s="460"/>
      <c r="BA52" s="460"/>
      <c r="BB52" s="460"/>
      <c r="BC52" s="460"/>
      <c r="BD52" s="460"/>
      <c r="BE52" s="460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</row>
    <row r="53" spans="1:73" ht="14.85" customHeight="1">
      <c r="A53" s="1623" t="s">
        <v>176</v>
      </c>
      <c r="B53" s="1614">
        <v>0</v>
      </c>
      <c r="C53" s="1614">
        <v>0</v>
      </c>
      <c r="D53" s="1614">
        <v>0</v>
      </c>
      <c r="E53" s="1614">
        <v>0</v>
      </c>
      <c r="F53" s="1614">
        <v>0</v>
      </c>
      <c r="G53" s="1614">
        <v>0</v>
      </c>
      <c r="H53" s="1614">
        <v>0</v>
      </c>
      <c r="I53" s="1614">
        <v>0</v>
      </c>
      <c r="J53" s="1614">
        <v>0</v>
      </c>
      <c r="K53" s="1614">
        <v>0</v>
      </c>
      <c r="L53" s="1623" t="s">
        <v>176</v>
      </c>
      <c r="M53" s="1614">
        <v>0</v>
      </c>
      <c r="N53" s="1614">
        <v>0</v>
      </c>
      <c r="O53" s="1614">
        <v>0</v>
      </c>
      <c r="P53" s="1614">
        <v>0</v>
      </c>
      <c r="Q53" s="1614">
        <v>0</v>
      </c>
      <c r="R53" s="1614">
        <v>0</v>
      </c>
      <c r="S53" s="1614">
        <v>0</v>
      </c>
      <c r="T53" s="1614">
        <v>0</v>
      </c>
      <c r="U53" s="1614">
        <v>0</v>
      </c>
      <c r="V53" s="1614">
        <v>0</v>
      </c>
      <c r="W53" s="1623" t="s">
        <v>176</v>
      </c>
      <c r="X53" s="1614">
        <v>0</v>
      </c>
      <c r="Y53" s="1614">
        <v>0</v>
      </c>
      <c r="Z53" s="1614">
        <v>0</v>
      </c>
      <c r="AA53" s="1614">
        <v>7.8974283499999992E-3</v>
      </c>
      <c r="AB53" s="1614">
        <v>0</v>
      </c>
      <c r="AC53" s="1626">
        <v>0</v>
      </c>
      <c r="AD53" s="1626">
        <v>2.3919816046999998</v>
      </c>
      <c r="AE53" s="1626">
        <v>2.0384462859900001</v>
      </c>
      <c r="AF53" s="538" t="s">
        <v>166</v>
      </c>
      <c r="AG53" s="960">
        <v>0.30654896011999999</v>
      </c>
      <c r="AH53" s="961">
        <v>39.038755521630002</v>
      </c>
      <c r="AI53" s="962">
        <v>6.0254556955400007</v>
      </c>
      <c r="AJ53" s="961">
        <v>1.4622466571100001</v>
      </c>
      <c r="AK53" s="961">
        <v>2.16247205E-2</v>
      </c>
      <c r="AL53" s="960">
        <v>1034.4332434438099</v>
      </c>
      <c r="AM53" s="961">
        <v>380.36254534449</v>
      </c>
      <c r="AN53" s="961">
        <v>0.10751363109999999</v>
      </c>
      <c r="AO53" s="962">
        <v>1.0000000000000001E-11</v>
      </c>
      <c r="AP53" s="960">
        <v>92.814591309470003</v>
      </c>
      <c r="AQ53" s="961">
        <v>1850.69485501945</v>
      </c>
      <c r="AR53" s="961">
        <v>333.71709830930001</v>
      </c>
      <c r="AS53" s="1307">
        <v>79.371517646179981</v>
      </c>
      <c r="AT53" s="460"/>
      <c r="AU53" s="460"/>
      <c r="AV53" s="460"/>
      <c r="AW53" s="460"/>
      <c r="AX53" s="460"/>
      <c r="AY53" s="460"/>
      <c r="AZ53" s="460"/>
      <c r="BA53" s="460"/>
      <c r="BB53" s="460"/>
      <c r="BC53" s="460"/>
      <c r="BD53" s="460"/>
      <c r="BE53" s="460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</row>
    <row r="54" spans="1:73" ht="15.75">
      <c r="A54" s="1616" t="s">
        <v>177</v>
      </c>
      <c r="B54" s="1614">
        <v>0</v>
      </c>
      <c r="C54" s="1614">
        <v>0</v>
      </c>
      <c r="D54" s="1614">
        <v>0</v>
      </c>
      <c r="E54" s="1614">
        <v>0</v>
      </c>
      <c r="F54" s="1614">
        <v>0</v>
      </c>
      <c r="G54" s="1614">
        <v>0</v>
      </c>
      <c r="H54" s="1614">
        <v>0</v>
      </c>
      <c r="I54" s="1614">
        <v>0</v>
      </c>
      <c r="J54" s="1614">
        <v>0</v>
      </c>
      <c r="K54" s="1614">
        <v>0</v>
      </c>
      <c r="L54" s="1616" t="s">
        <v>177</v>
      </c>
      <c r="M54" s="1614">
        <v>0</v>
      </c>
      <c r="N54" s="1614">
        <v>12.798650056750001</v>
      </c>
      <c r="O54" s="1614">
        <v>9.9356253155700003</v>
      </c>
      <c r="P54" s="1614">
        <v>5.8771029103199997</v>
      </c>
      <c r="Q54" s="1614">
        <v>3.8743921779599999</v>
      </c>
      <c r="R54" s="1614">
        <v>6.7220488003299996</v>
      </c>
      <c r="S54" s="1614">
        <v>0.78568356270000006</v>
      </c>
      <c r="T54" s="1614">
        <v>3.2596358846299998</v>
      </c>
      <c r="U54" s="1614">
        <v>1.1023678536700001</v>
      </c>
      <c r="V54" s="1614">
        <v>1.73491325841</v>
      </c>
      <c r="W54" s="1616" t="s">
        <v>177</v>
      </c>
      <c r="X54" s="1614">
        <v>1.3767445729400001</v>
      </c>
      <c r="Y54" s="1614">
        <v>0.1482</v>
      </c>
      <c r="Z54" s="1614">
        <v>7.9000000000000008E-3</v>
      </c>
      <c r="AA54" s="1614">
        <v>72.805071208979996</v>
      </c>
      <c r="AB54" s="1614">
        <v>55.831400000000002</v>
      </c>
      <c r="AC54" s="1626">
        <v>2547.3422309133798</v>
      </c>
      <c r="AD54" s="1626">
        <v>3536.15510521538</v>
      </c>
      <c r="AE54" s="1626">
        <v>4928.5376243036608</v>
      </c>
      <c r="AF54" s="542"/>
      <c r="AG54" s="1001"/>
      <c r="AH54" s="1002"/>
      <c r="AI54" s="1003"/>
      <c r="AJ54" s="1002"/>
      <c r="AK54" s="1002"/>
      <c r="AL54" s="960"/>
      <c r="AM54" s="961"/>
      <c r="AN54" s="961"/>
      <c r="AO54" s="962"/>
      <c r="AP54" s="960"/>
      <c r="AQ54" s="961"/>
      <c r="AR54" s="961"/>
      <c r="AS54" s="1307"/>
      <c r="AT54" s="460"/>
      <c r="AU54" s="460"/>
      <c r="AV54" s="460"/>
      <c r="AW54" s="460"/>
      <c r="AX54" s="460"/>
      <c r="AY54" s="460"/>
      <c r="AZ54" s="460"/>
      <c r="BA54" s="460"/>
      <c r="BB54" s="460"/>
      <c r="BC54" s="460"/>
      <c r="BD54" s="460"/>
      <c r="BE54" s="460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</row>
    <row r="55" spans="1:73" ht="14.85" customHeight="1">
      <c r="A55" s="1616"/>
      <c r="B55" s="1614"/>
      <c r="C55" s="1614"/>
      <c r="D55" s="1614"/>
      <c r="E55" s="1614"/>
      <c r="F55" s="1614"/>
      <c r="G55" s="1614"/>
      <c r="H55" s="1614"/>
      <c r="I55" s="1614"/>
      <c r="J55" s="1614"/>
      <c r="K55" s="1614"/>
      <c r="L55" s="1616"/>
      <c r="M55" s="1614"/>
      <c r="N55" s="1614"/>
      <c r="O55" s="1614"/>
      <c r="P55" s="1614"/>
      <c r="Q55" s="1614"/>
      <c r="R55" s="1614"/>
      <c r="S55" s="1614"/>
      <c r="T55" s="1614"/>
      <c r="U55" s="1614"/>
      <c r="V55" s="1614"/>
      <c r="W55" s="1616" t="s">
        <v>885</v>
      </c>
      <c r="X55" s="1614">
        <v>0</v>
      </c>
      <c r="Y55" s="1614">
        <v>0</v>
      </c>
      <c r="Z55" s="1614">
        <v>0</v>
      </c>
      <c r="AA55" s="1614">
        <v>0</v>
      </c>
      <c r="AB55" s="1614">
        <v>0</v>
      </c>
      <c r="AC55" s="1626">
        <v>0</v>
      </c>
      <c r="AD55" s="1626">
        <v>0</v>
      </c>
      <c r="AE55" s="1626">
        <v>0</v>
      </c>
      <c r="AF55" s="542" t="s">
        <v>169</v>
      </c>
      <c r="AG55" s="1001">
        <v>25.225474788780001</v>
      </c>
      <c r="AH55" s="1002">
        <v>2.2499999999999998E-5</v>
      </c>
      <c r="AI55" s="1003">
        <v>0</v>
      </c>
      <c r="AJ55" s="1002">
        <v>0.31153139233999999</v>
      </c>
      <c r="AK55" s="1002">
        <v>4.7572689932799994</v>
      </c>
      <c r="AL55" s="960">
        <v>0</v>
      </c>
      <c r="AM55" s="961">
        <v>0</v>
      </c>
      <c r="AN55" s="961">
        <v>0</v>
      </c>
      <c r="AO55" s="962">
        <v>0</v>
      </c>
      <c r="AP55" s="960">
        <v>0</v>
      </c>
      <c r="AQ55" s="961">
        <v>0</v>
      </c>
      <c r="AR55" s="961">
        <v>0</v>
      </c>
      <c r="AS55" s="1307">
        <v>0</v>
      </c>
      <c r="AT55" s="460"/>
      <c r="AU55" s="460"/>
      <c r="AV55" s="460"/>
      <c r="AW55" s="460"/>
      <c r="AX55" s="460"/>
      <c r="AY55" s="460"/>
      <c r="AZ55" s="460"/>
      <c r="BA55" s="460"/>
      <c r="BB55" s="460"/>
      <c r="BC55" s="460"/>
      <c r="BD55" s="460"/>
      <c r="BE55" s="460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</row>
    <row r="56" spans="1:73" ht="14.85" customHeight="1">
      <c r="A56" s="1616"/>
      <c r="B56" s="1614"/>
      <c r="C56" s="1614"/>
      <c r="D56" s="1614"/>
      <c r="E56" s="1614"/>
      <c r="F56" s="1614"/>
      <c r="G56" s="1614"/>
      <c r="H56" s="1614"/>
      <c r="I56" s="1614"/>
      <c r="J56" s="1614"/>
      <c r="K56" s="1614"/>
      <c r="L56" s="1616"/>
      <c r="M56" s="1614"/>
      <c r="N56" s="1614"/>
      <c r="O56" s="1614"/>
      <c r="P56" s="1614"/>
      <c r="Q56" s="1614"/>
      <c r="R56" s="1614"/>
      <c r="S56" s="1614"/>
      <c r="T56" s="1614"/>
      <c r="U56" s="1614"/>
      <c r="V56" s="1614"/>
      <c r="W56" s="1634" t="s">
        <v>886</v>
      </c>
      <c r="X56" s="1614">
        <v>0</v>
      </c>
      <c r="Y56" s="1614">
        <v>0</v>
      </c>
      <c r="Z56" s="1614">
        <v>0</v>
      </c>
      <c r="AA56" s="1614">
        <v>362.82358565400006</v>
      </c>
      <c r="AB56" s="1614">
        <v>0</v>
      </c>
      <c r="AC56" s="1614">
        <v>569.66282124000008</v>
      </c>
      <c r="AD56" s="1614">
        <v>0</v>
      </c>
      <c r="AE56" s="1614">
        <v>1224.0680309879401</v>
      </c>
      <c r="AF56" s="538" t="s">
        <v>170</v>
      </c>
      <c r="AG56" s="960">
        <v>25.225474788780001</v>
      </c>
      <c r="AH56" s="961">
        <v>2.2499999999999998E-5</v>
      </c>
      <c r="AI56" s="962">
        <v>0</v>
      </c>
      <c r="AJ56" s="961">
        <v>0.31153139233999999</v>
      </c>
      <c r="AK56" s="961">
        <v>4.7572689932799994</v>
      </c>
      <c r="AL56" s="960">
        <v>0</v>
      </c>
      <c r="AM56" s="961">
        <v>0</v>
      </c>
      <c r="AN56" s="961">
        <v>0</v>
      </c>
      <c r="AO56" s="962">
        <v>0</v>
      </c>
      <c r="AP56" s="960">
        <v>0</v>
      </c>
      <c r="AQ56" s="961">
        <v>0</v>
      </c>
      <c r="AR56" s="961">
        <v>0</v>
      </c>
      <c r="AS56" s="1307">
        <v>0</v>
      </c>
      <c r="AT56" s="460"/>
      <c r="AU56" s="460"/>
      <c r="AV56" s="460"/>
      <c r="AW56" s="460"/>
      <c r="AX56" s="460"/>
      <c r="AY56" s="460"/>
      <c r="AZ56" s="460"/>
      <c r="BA56" s="460"/>
      <c r="BB56" s="460"/>
      <c r="BC56" s="460"/>
      <c r="BD56" s="460"/>
      <c r="BE56" s="460"/>
      <c r="BF56" s="437"/>
      <c r="BG56" s="437"/>
      <c r="BH56" s="437"/>
      <c r="BI56" s="437"/>
      <c r="BJ56" s="437"/>
      <c r="BK56" s="437"/>
      <c r="BL56" s="437"/>
      <c r="BM56" s="437"/>
      <c r="BN56" s="437"/>
      <c r="BO56" s="437"/>
      <c r="BP56" s="437"/>
      <c r="BQ56" s="437"/>
      <c r="BR56" s="437"/>
      <c r="BS56" s="437"/>
      <c r="BT56" s="436"/>
      <c r="BU56" s="436"/>
    </row>
    <row r="57" spans="1:73" ht="14.85" customHeight="1">
      <c r="A57" s="1616"/>
      <c r="B57" s="1614"/>
      <c r="C57" s="1614"/>
      <c r="D57" s="1614"/>
      <c r="E57" s="1614"/>
      <c r="F57" s="1614"/>
      <c r="G57" s="1614"/>
      <c r="H57" s="1614"/>
      <c r="I57" s="1614"/>
      <c r="J57" s="1614"/>
      <c r="K57" s="1614"/>
      <c r="L57" s="1616"/>
      <c r="M57" s="1614"/>
      <c r="N57" s="1614"/>
      <c r="O57" s="1614"/>
      <c r="P57" s="1614"/>
      <c r="Q57" s="1614"/>
      <c r="R57" s="1614"/>
      <c r="S57" s="1614"/>
      <c r="T57" s="1614"/>
      <c r="U57" s="1614"/>
      <c r="V57" s="1614"/>
      <c r="W57" s="1634" t="s">
        <v>887</v>
      </c>
      <c r="X57" s="1614">
        <v>0</v>
      </c>
      <c r="Y57" s="1614">
        <v>0</v>
      </c>
      <c r="Z57" s="1614">
        <v>0</v>
      </c>
      <c r="AA57" s="1614">
        <v>428.52101434599996</v>
      </c>
      <c r="AB57" s="1614">
        <v>0</v>
      </c>
      <c r="AC57" s="1614">
        <v>672.81317876000003</v>
      </c>
      <c r="AD57" s="1614">
        <v>0</v>
      </c>
      <c r="AE57" s="1614">
        <v>1445.71327501206</v>
      </c>
      <c r="AF57" s="538" t="s">
        <v>171</v>
      </c>
      <c r="AG57" s="1001">
        <v>0</v>
      </c>
      <c r="AH57" s="1002">
        <v>0</v>
      </c>
      <c r="AI57" s="1003">
        <v>0</v>
      </c>
      <c r="AJ57" s="1002">
        <v>0</v>
      </c>
      <c r="AK57" s="1002">
        <v>0</v>
      </c>
      <c r="AL57" s="960">
        <v>0</v>
      </c>
      <c r="AM57" s="961">
        <v>0</v>
      </c>
      <c r="AN57" s="961">
        <v>0</v>
      </c>
      <c r="AO57" s="962">
        <v>0</v>
      </c>
      <c r="AP57" s="960">
        <v>0</v>
      </c>
      <c r="AQ57" s="961">
        <v>0</v>
      </c>
      <c r="AR57" s="961">
        <v>0</v>
      </c>
      <c r="AS57" s="1307">
        <v>0</v>
      </c>
      <c r="AT57" s="460"/>
      <c r="AU57" s="460"/>
      <c r="AV57" s="460"/>
      <c r="AW57" s="460"/>
      <c r="AX57" s="460"/>
      <c r="AY57" s="460"/>
      <c r="AZ57" s="460"/>
      <c r="BA57" s="460"/>
      <c r="BB57" s="460"/>
      <c r="BC57" s="460"/>
      <c r="BD57" s="460"/>
      <c r="BE57" s="460"/>
      <c r="BF57" s="437"/>
      <c r="BG57" s="437"/>
      <c r="BH57" s="437"/>
      <c r="BI57" s="437"/>
      <c r="BJ57" s="437"/>
      <c r="BK57" s="437"/>
      <c r="BL57" s="437"/>
      <c r="BM57" s="437"/>
      <c r="BN57" s="437"/>
      <c r="BO57" s="437"/>
      <c r="BP57" s="437"/>
      <c r="BQ57" s="437"/>
      <c r="BR57" s="437"/>
      <c r="BS57" s="437"/>
      <c r="BT57" s="436"/>
      <c r="BU57" s="436"/>
    </row>
    <row r="58" spans="1:73" ht="15.75">
      <c r="A58" s="1616"/>
      <c r="B58" s="1614"/>
      <c r="C58" s="1614"/>
      <c r="D58" s="1614"/>
      <c r="E58" s="1614"/>
      <c r="F58" s="1614"/>
      <c r="G58" s="1614"/>
      <c r="H58" s="1614"/>
      <c r="I58" s="1614"/>
      <c r="J58" s="1614"/>
      <c r="K58" s="1614"/>
      <c r="L58" s="1616"/>
      <c r="M58" s="1614"/>
      <c r="N58" s="1614"/>
      <c r="O58" s="1614"/>
      <c r="P58" s="1614"/>
      <c r="Q58" s="1614"/>
      <c r="R58" s="1614"/>
      <c r="S58" s="1614"/>
      <c r="T58" s="1614"/>
      <c r="U58" s="1614"/>
      <c r="V58" s="1614"/>
      <c r="W58" s="1635"/>
      <c r="X58" s="1614"/>
      <c r="Y58" s="1614"/>
      <c r="Z58" s="1614"/>
      <c r="AA58" s="1614"/>
      <c r="AB58" s="1614"/>
      <c r="AC58" s="1614"/>
      <c r="AD58" s="1614"/>
      <c r="AE58" s="1614"/>
      <c r="AF58" s="538"/>
      <c r="AG58" s="1001"/>
      <c r="AH58" s="1002"/>
      <c r="AI58" s="1003"/>
      <c r="AJ58" s="1002"/>
      <c r="AK58" s="1002"/>
      <c r="AL58" s="960"/>
      <c r="AM58" s="961"/>
      <c r="AN58" s="961"/>
      <c r="AO58" s="962"/>
      <c r="AP58" s="960"/>
      <c r="AQ58" s="961"/>
      <c r="AR58" s="961"/>
      <c r="AS58" s="1307"/>
      <c r="AT58" s="460"/>
      <c r="AU58" s="460"/>
      <c r="AV58" s="460"/>
      <c r="AW58" s="460"/>
      <c r="AX58" s="460"/>
      <c r="AY58" s="460"/>
      <c r="AZ58" s="460"/>
      <c r="BA58" s="460"/>
      <c r="BB58" s="460"/>
      <c r="BC58" s="460"/>
      <c r="BD58" s="460"/>
      <c r="BE58" s="460"/>
      <c r="BF58" s="437"/>
      <c r="BG58" s="437"/>
      <c r="BH58" s="437"/>
      <c r="BI58" s="437"/>
      <c r="BJ58" s="437"/>
      <c r="BK58" s="437"/>
      <c r="BL58" s="437"/>
      <c r="BM58" s="437"/>
      <c r="BN58" s="437"/>
      <c r="BO58" s="437"/>
      <c r="BP58" s="437"/>
      <c r="BQ58" s="437"/>
      <c r="BR58" s="437"/>
      <c r="BS58" s="437"/>
    </row>
    <row r="59" spans="1:73" s="17" customFormat="1" ht="15.75">
      <c r="A59" s="1616" t="s">
        <v>178</v>
      </c>
      <c r="B59" s="1614">
        <v>0</v>
      </c>
      <c r="C59" s="1614">
        <v>0</v>
      </c>
      <c r="D59" s="1614">
        <v>0</v>
      </c>
      <c r="E59" s="1614">
        <v>0</v>
      </c>
      <c r="F59" s="1614">
        <v>0</v>
      </c>
      <c r="G59" s="1614">
        <v>0</v>
      </c>
      <c r="H59" s="1614">
        <v>0</v>
      </c>
      <c r="I59" s="1614">
        <v>0</v>
      </c>
      <c r="J59" s="1614">
        <v>0</v>
      </c>
      <c r="K59" s="1614">
        <v>0</v>
      </c>
      <c r="L59" s="1616" t="s">
        <v>178</v>
      </c>
      <c r="M59" s="1614">
        <v>0</v>
      </c>
      <c r="N59" s="1614">
        <v>9.9661000000000008</v>
      </c>
      <c r="O59" s="1614">
        <v>14.2995</v>
      </c>
      <c r="P59" s="1614">
        <v>15.6722</v>
      </c>
      <c r="Q59" s="1614">
        <v>14.725200000000001</v>
      </c>
      <c r="R59" s="1614">
        <v>32.422899999999998</v>
      </c>
      <c r="S59" s="1614">
        <v>118.11069999999999</v>
      </c>
      <c r="T59" s="1614">
        <v>149.50800000000001</v>
      </c>
      <c r="U59" s="1614">
        <v>45.905300000000004</v>
      </c>
      <c r="V59" s="1614">
        <v>133.22800000000001</v>
      </c>
      <c r="W59" s="1616" t="s">
        <v>178</v>
      </c>
      <c r="X59" s="1614">
        <v>224.46710000000002</v>
      </c>
      <c r="Y59" s="1614">
        <v>147.39849999999998</v>
      </c>
      <c r="Z59" s="1614">
        <v>5.8905999999999912</v>
      </c>
      <c r="AA59" s="1614">
        <v>0</v>
      </c>
      <c r="AB59" s="1614">
        <v>0</v>
      </c>
      <c r="AC59" s="1614">
        <v>0</v>
      </c>
      <c r="AD59" s="1614">
        <v>0</v>
      </c>
      <c r="AE59" s="1614">
        <v>0</v>
      </c>
      <c r="AF59" s="538" t="s">
        <v>172</v>
      </c>
      <c r="AG59" s="1177">
        <v>4133.1083839585599</v>
      </c>
      <c r="AH59" s="1178">
        <v>3548.7770850824595</v>
      </c>
      <c r="AI59" s="1179">
        <v>4195.0487447539708</v>
      </c>
      <c r="AJ59" s="1178">
        <v>4307.7308810533696</v>
      </c>
      <c r="AK59" s="1178">
        <v>2967.2392812053999</v>
      </c>
      <c r="AL59" s="1006">
        <v>2870.3053656626298</v>
      </c>
      <c r="AM59" s="1007">
        <v>3455.6638429182199</v>
      </c>
      <c r="AN59" s="1007">
        <v>3173.4892331012602</v>
      </c>
      <c r="AO59" s="1008">
        <v>3064.06344435242</v>
      </c>
      <c r="AP59" s="1006">
        <v>2826.7762418744101</v>
      </c>
      <c r="AQ59" s="1007">
        <v>2296.9274797739304</v>
      </c>
      <c r="AR59" s="1007">
        <v>2623.6586112131999</v>
      </c>
      <c r="AS59" s="1306">
        <v>4167.0492897642007</v>
      </c>
      <c r="AT59" s="460"/>
      <c r="AU59" s="460"/>
      <c r="AV59" s="460"/>
      <c r="AW59" s="460"/>
      <c r="AX59" s="460"/>
      <c r="AY59" s="460"/>
      <c r="AZ59" s="460"/>
      <c r="BA59" s="460"/>
      <c r="BB59" s="460"/>
      <c r="BC59" s="460"/>
      <c r="BD59" s="460"/>
      <c r="BE59" s="460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</row>
    <row r="60" spans="1:73" ht="14.85" customHeight="1">
      <c r="A60" s="1616" t="s">
        <v>179</v>
      </c>
      <c r="B60" s="1613">
        <v>9.0999999999999998E-2</v>
      </c>
      <c r="C60" s="1613">
        <v>0.109</v>
      </c>
      <c r="D60" s="1613">
        <v>0.129</v>
      </c>
      <c r="E60" s="1613">
        <v>0.16400000000000001</v>
      </c>
      <c r="F60" s="1613">
        <v>0.19900000000000001</v>
      </c>
      <c r="G60" s="1613">
        <v>0.23499999999999999</v>
      </c>
      <c r="H60" s="1613">
        <v>0.27300000000000002</v>
      </c>
      <c r="I60" s="1613">
        <v>0.33400000000000002</v>
      </c>
      <c r="J60" s="1613">
        <v>0.33400000000000002</v>
      </c>
      <c r="K60" s="1613">
        <v>0.64600000000000002</v>
      </c>
      <c r="L60" s="1616" t="s">
        <v>179</v>
      </c>
      <c r="M60" s="1613">
        <v>1.9930000000000001</v>
      </c>
      <c r="N60" s="1613">
        <v>30.343381298800004</v>
      </c>
      <c r="O60" s="1613">
        <v>61.527682166469994</v>
      </c>
      <c r="P60" s="1613">
        <v>72.496684205290009</v>
      </c>
      <c r="Q60" s="1613">
        <v>71.428929079750006</v>
      </c>
      <c r="R60" s="1613">
        <v>64.671789149109998</v>
      </c>
      <c r="S60" s="1613">
        <v>68.442468843690008</v>
      </c>
      <c r="T60" s="1613">
        <v>80.368634434070003</v>
      </c>
      <c r="U60" s="1613">
        <v>238.4094270635</v>
      </c>
      <c r="V60" s="1613">
        <v>195.46993578336</v>
      </c>
      <c r="W60" s="1616" t="s">
        <v>179</v>
      </c>
      <c r="X60" s="1613">
        <v>170.65380515497998</v>
      </c>
      <c r="Y60" s="1613">
        <v>70.553100000000001</v>
      </c>
      <c r="Z60" s="1613">
        <v>353.19692000000003</v>
      </c>
      <c r="AA60" s="1613">
        <v>553.42603393341994</v>
      </c>
      <c r="AB60" s="1613">
        <v>710.11438999999996</v>
      </c>
      <c r="AC60" s="1625">
        <v>319.97747534672999</v>
      </c>
      <c r="AD60" s="1625">
        <v>261.57717237587002</v>
      </c>
      <c r="AE60" s="1625">
        <v>602.45008628740004</v>
      </c>
      <c r="AF60" s="538" t="s">
        <v>173</v>
      </c>
      <c r="AG60" s="1001">
        <v>972.37573415856991</v>
      </c>
      <c r="AH60" s="1002">
        <v>786.43799588941999</v>
      </c>
      <c r="AI60" s="1003">
        <v>928.8953446825501</v>
      </c>
      <c r="AJ60" s="1002">
        <v>545.52021668475004</v>
      </c>
      <c r="AK60" s="1002">
        <v>256.94160345684003</v>
      </c>
      <c r="AL60" s="960">
        <v>280.43392046721993</v>
      </c>
      <c r="AM60" s="961">
        <v>428.59234236596001</v>
      </c>
      <c r="AN60" s="961">
        <v>230.60013791663999</v>
      </c>
      <c r="AO60" s="962">
        <v>304.24613479489</v>
      </c>
      <c r="AP60" s="960">
        <v>251.16933993713999</v>
      </c>
      <c r="AQ60" s="961">
        <v>219.26072590411999</v>
      </c>
      <c r="AR60" s="961">
        <v>267.86874116140001</v>
      </c>
      <c r="AS60" s="1307">
        <v>322.72043782333998</v>
      </c>
      <c r="AT60" s="460"/>
      <c r="AU60" s="460"/>
      <c r="AV60" s="460"/>
      <c r="AW60" s="460"/>
      <c r="AX60" s="460"/>
      <c r="AY60" s="460"/>
      <c r="AZ60" s="460"/>
      <c r="BA60" s="460"/>
      <c r="BB60" s="460"/>
      <c r="BC60" s="460"/>
      <c r="BD60" s="460"/>
      <c r="BE60" s="460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</row>
    <row r="61" spans="1:73" ht="14.85" customHeight="1">
      <c r="A61" s="1616" t="s">
        <v>180</v>
      </c>
      <c r="B61" s="1614">
        <v>0</v>
      </c>
      <c r="C61" s="1614">
        <v>0</v>
      </c>
      <c r="D61" s="1614">
        <v>0</v>
      </c>
      <c r="E61" s="1614">
        <v>0</v>
      </c>
      <c r="F61" s="1614">
        <v>0</v>
      </c>
      <c r="G61" s="1614">
        <v>0</v>
      </c>
      <c r="H61" s="1614">
        <v>0</v>
      </c>
      <c r="I61" s="1614">
        <v>0</v>
      </c>
      <c r="J61" s="1614">
        <v>0</v>
      </c>
      <c r="K61" s="1614">
        <v>0</v>
      </c>
      <c r="L61" s="1616" t="s">
        <v>180</v>
      </c>
      <c r="M61" s="1614">
        <v>0</v>
      </c>
      <c r="N61" s="1614">
        <v>0.3</v>
      </c>
      <c r="O61" s="1614">
        <v>0.3</v>
      </c>
      <c r="P61" s="1614">
        <v>0.3</v>
      </c>
      <c r="Q61" s="1614">
        <v>0.3</v>
      </c>
      <c r="R61" s="1614">
        <v>0.3</v>
      </c>
      <c r="S61" s="1614">
        <v>0.5</v>
      </c>
      <c r="T61" s="1614">
        <v>0.5</v>
      </c>
      <c r="U61" s="1614">
        <v>0.5</v>
      </c>
      <c r="V61" s="1614">
        <v>0.5</v>
      </c>
      <c r="W61" s="1616" t="s">
        <v>180</v>
      </c>
      <c r="X61" s="1614">
        <v>3</v>
      </c>
      <c r="Y61" s="1614">
        <v>3</v>
      </c>
      <c r="Z61" s="1614">
        <v>3</v>
      </c>
      <c r="AA61" s="1614">
        <v>3</v>
      </c>
      <c r="AB61" s="1614">
        <v>3</v>
      </c>
      <c r="AC61" s="1626">
        <v>5</v>
      </c>
      <c r="AD61" s="1626">
        <v>5</v>
      </c>
      <c r="AE61" s="1626">
        <v>5</v>
      </c>
      <c r="AF61" s="538" t="s">
        <v>174</v>
      </c>
      <c r="AG61" s="1001">
        <v>32.061844121090004</v>
      </c>
      <c r="AH61" s="1002">
        <v>14.908711538559999</v>
      </c>
      <c r="AI61" s="1003">
        <v>28.619679571310002</v>
      </c>
      <c r="AJ61" s="1002">
        <v>190.08985067544</v>
      </c>
      <c r="AK61" s="1002">
        <v>307.24881827383001</v>
      </c>
      <c r="AL61" s="960">
        <v>42.66835958219</v>
      </c>
      <c r="AM61" s="961">
        <v>61.647126896220001</v>
      </c>
      <c r="AN61" s="961">
        <v>201.73469769315</v>
      </c>
      <c r="AO61" s="962">
        <v>489.29151719333004</v>
      </c>
      <c r="AP61" s="960">
        <v>634.76737710198006</v>
      </c>
      <c r="AQ61" s="961">
        <v>200.98347596615</v>
      </c>
      <c r="AR61" s="961">
        <v>290.34215530390998</v>
      </c>
      <c r="AS61" s="1307">
        <v>589.23600409290998</v>
      </c>
      <c r="AT61" s="460"/>
      <c r="AU61" s="460"/>
      <c r="AV61" s="460"/>
      <c r="AW61" s="460"/>
      <c r="AX61" s="460"/>
      <c r="AY61" s="460"/>
      <c r="AZ61" s="460"/>
      <c r="BA61" s="460"/>
      <c r="BB61" s="460"/>
      <c r="BC61" s="460"/>
      <c r="BD61" s="460"/>
      <c r="BE61" s="460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</row>
    <row r="62" spans="1:73" ht="14.85" customHeight="1">
      <c r="A62" s="1616" t="s">
        <v>181</v>
      </c>
      <c r="B62" s="1614">
        <v>9.0999999999999998E-2</v>
      </c>
      <c r="C62" s="1614">
        <v>0.109</v>
      </c>
      <c r="D62" s="1614">
        <v>0.129</v>
      </c>
      <c r="E62" s="1614">
        <v>0.16400000000000001</v>
      </c>
      <c r="F62" s="1614">
        <v>0.19900000000000001</v>
      </c>
      <c r="G62" s="1614">
        <v>0.23499999999999999</v>
      </c>
      <c r="H62" s="1614">
        <v>0.27300000000000002</v>
      </c>
      <c r="I62" s="1614">
        <v>0.33400000000000002</v>
      </c>
      <c r="J62" s="1614">
        <v>0.33400000000000002</v>
      </c>
      <c r="K62" s="1614">
        <v>0.64600000000000002</v>
      </c>
      <c r="L62" s="1616" t="s">
        <v>181</v>
      </c>
      <c r="M62" s="1614">
        <v>1.9930000000000001</v>
      </c>
      <c r="N62" s="1614">
        <v>3.3104741141300003</v>
      </c>
      <c r="O62" s="1614">
        <v>5.6297908251999997</v>
      </c>
      <c r="P62" s="1614">
        <v>6.6252900552399998</v>
      </c>
      <c r="Q62" s="1614">
        <v>7.0604801286500001</v>
      </c>
      <c r="R62" s="1614">
        <v>7.2095487364900004</v>
      </c>
      <c r="S62" s="1614">
        <v>7.4957589257200006</v>
      </c>
      <c r="T62" s="1614">
        <v>9.6394829076700006</v>
      </c>
      <c r="U62" s="1614">
        <v>11.43654330265</v>
      </c>
      <c r="V62" s="1614">
        <v>20.710427235680001</v>
      </c>
      <c r="W62" s="1616" t="s">
        <v>181</v>
      </c>
      <c r="X62" s="1614">
        <v>34.527000000000001</v>
      </c>
      <c r="Y62" s="1614">
        <v>40.472999999999999</v>
      </c>
      <c r="Z62" s="1614">
        <v>40.473399999999998</v>
      </c>
      <c r="AA62" s="1614">
        <v>46.179000000000002</v>
      </c>
      <c r="AB62" s="1614">
        <v>46.180300000000003</v>
      </c>
      <c r="AC62" s="1626">
        <v>45.533475346719996</v>
      </c>
      <c r="AD62" s="1626">
        <v>50.720425343720002</v>
      </c>
      <c r="AE62" s="1626">
        <v>60.887646131160004</v>
      </c>
      <c r="AF62" s="538" t="s">
        <v>175</v>
      </c>
      <c r="AG62" s="960">
        <v>0.11339630835</v>
      </c>
      <c r="AH62" s="961">
        <v>0.17466709718000001</v>
      </c>
      <c r="AI62" s="962">
        <v>0.12953619346</v>
      </c>
      <c r="AJ62" s="961">
        <v>7.3492696829999996E-2</v>
      </c>
      <c r="AK62" s="961">
        <v>4.1140471700000007E-2</v>
      </c>
      <c r="AL62" s="960">
        <v>3.6967582549999996E-2</v>
      </c>
      <c r="AM62" s="961">
        <v>3.6906645369999998E-2</v>
      </c>
      <c r="AN62" s="961">
        <v>3.6905895369999997E-2</v>
      </c>
      <c r="AO62" s="962">
        <v>3.6905795370000001E-2</v>
      </c>
      <c r="AP62" s="960">
        <v>3.6160508590000008E-2</v>
      </c>
      <c r="AQ62" s="961">
        <v>3.6160508590000008E-2</v>
      </c>
      <c r="AR62" s="961">
        <v>3.6160508590000008E-2</v>
      </c>
      <c r="AS62" s="1307">
        <v>3.6156758590000004E-2</v>
      </c>
      <c r="AT62" s="460"/>
      <c r="AU62" s="460"/>
      <c r="AV62" s="460"/>
      <c r="AW62" s="460"/>
      <c r="AX62" s="460"/>
      <c r="AY62" s="460"/>
      <c r="AZ62" s="460"/>
      <c r="BA62" s="460"/>
      <c r="BB62" s="460"/>
      <c r="BC62" s="460"/>
      <c r="BD62" s="460"/>
      <c r="BE62" s="460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</row>
    <row r="63" spans="1:73" s="17" customFormat="1" ht="14.85" customHeight="1">
      <c r="A63" s="1616" t="s">
        <v>182</v>
      </c>
      <c r="B63" s="1614">
        <v>0</v>
      </c>
      <c r="C63" s="1614">
        <v>0</v>
      </c>
      <c r="D63" s="1614">
        <v>0</v>
      </c>
      <c r="E63" s="1614">
        <v>0</v>
      </c>
      <c r="F63" s="1614">
        <v>0</v>
      </c>
      <c r="G63" s="1614">
        <v>0</v>
      </c>
      <c r="H63" s="1614">
        <v>0</v>
      </c>
      <c r="I63" s="1614">
        <v>0</v>
      </c>
      <c r="J63" s="1614">
        <v>0</v>
      </c>
      <c r="K63" s="1614">
        <v>0</v>
      </c>
      <c r="L63" s="1616" t="s">
        <v>182</v>
      </c>
      <c r="M63" s="1614">
        <v>0</v>
      </c>
      <c r="N63" s="1614">
        <v>13.229609028840001</v>
      </c>
      <c r="O63" s="1614">
        <v>20.827791395349998</v>
      </c>
      <c r="P63" s="1614">
        <v>30.004113482110004</v>
      </c>
      <c r="Q63" s="1614">
        <v>36.894761338129996</v>
      </c>
      <c r="R63" s="1614">
        <v>34.55578594731</v>
      </c>
      <c r="S63" s="1614">
        <v>36.028372088989997</v>
      </c>
      <c r="T63" s="1614">
        <v>41.52837411774</v>
      </c>
      <c r="U63" s="1614">
        <v>39.593415309309997</v>
      </c>
      <c r="V63" s="1614">
        <v>39.454056059309991</v>
      </c>
      <c r="W63" s="1616" t="s">
        <v>182</v>
      </c>
      <c r="X63" s="1614">
        <v>48.997340344879994</v>
      </c>
      <c r="Y63" s="1614">
        <v>0</v>
      </c>
      <c r="Z63" s="1614">
        <v>31.0412</v>
      </c>
      <c r="AA63" s="1614">
        <v>41.139933933419996</v>
      </c>
      <c r="AB63" s="1614">
        <v>63.357099999999996</v>
      </c>
      <c r="AC63" s="1626">
        <v>95.24600000001</v>
      </c>
      <c r="AD63" s="1626">
        <v>101.77034546645</v>
      </c>
      <c r="AE63" s="1626">
        <v>110.88808555750001</v>
      </c>
      <c r="AF63" s="546" t="s">
        <v>176</v>
      </c>
      <c r="AG63" s="1001">
        <v>1.8244361183</v>
      </c>
      <c r="AH63" s="1002">
        <v>2.8320423164799999</v>
      </c>
      <c r="AI63" s="1003">
        <v>1.2886118687400001</v>
      </c>
      <c r="AJ63" s="1002">
        <v>5.11E-2</v>
      </c>
      <c r="AK63" s="1002">
        <v>7.8225103755000003</v>
      </c>
      <c r="AL63" s="960">
        <v>60.674430570509998</v>
      </c>
      <c r="AM63" s="961">
        <v>7.8284062711399995</v>
      </c>
      <c r="AN63" s="961">
        <v>5.66093263484</v>
      </c>
      <c r="AO63" s="962">
        <v>6.5178299146900001</v>
      </c>
      <c r="AP63" s="960">
        <v>4.2711259459199997</v>
      </c>
      <c r="AQ63" s="961">
        <v>4.4004840780699999</v>
      </c>
      <c r="AR63" s="961">
        <v>4.5678046924000002</v>
      </c>
      <c r="AS63" s="1307">
        <v>5.6670610424899994</v>
      </c>
      <c r="AT63" s="460"/>
      <c r="AU63" s="460"/>
      <c r="AV63" s="460"/>
      <c r="AW63" s="460"/>
      <c r="AX63" s="460"/>
      <c r="AY63" s="460"/>
      <c r="AZ63" s="460"/>
      <c r="BA63" s="460"/>
      <c r="BB63" s="460"/>
      <c r="BC63" s="460"/>
      <c r="BD63" s="460"/>
      <c r="BE63" s="460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</row>
    <row r="64" spans="1:73" ht="14.85" customHeight="1">
      <c r="A64" s="1616" t="s">
        <v>183</v>
      </c>
      <c r="B64" s="1614">
        <v>0</v>
      </c>
      <c r="C64" s="1614">
        <v>0</v>
      </c>
      <c r="D64" s="1614">
        <v>0</v>
      </c>
      <c r="E64" s="1614">
        <v>0</v>
      </c>
      <c r="F64" s="1614">
        <v>0</v>
      </c>
      <c r="G64" s="1614">
        <v>0</v>
      </c>
      <c r="H64" s="1614">
        <v>0</v>
      </c>
      <c r="I64" s="1614">
        <v>0</v>
      </c>
      <c r="J64" s="1614">
        <v>0</v>
      </c>
      <c r="K64" s="1614">
        <v>0</v>
      </c>
      <c r="L64" s="1616" t="s">
        <v>183</v>
      </c>
      <c r="M64" s="1614">
        <v>0</v>
      </c>
      <c r="N64" s="1614">
        <v>5.879073902890001</v>
      </c>
      <c r="O64" s="1614">
        <v>8.520258158319999</v>
      </c>
      <c r="P64" s="1614">
        <v>10.07098403979</v>
      </c>
      <c r="Q64" s="1614">
        <v>4.9813957246800005</v>
      </c>
      <c r="R64" s="1614">
        <v>1.62297861932</v>
      </c>
      <c r="S64" s="1614">
        <v>0</v>
      </c>
      <c r="T64" s="1614">
        <v>0</v>
      </c>
      <c r="U64" s="1614">
        <v>34.415289570619997</v>
      </c>
      <c r="V64" s="1614">
        <v>0</v>
      </c>
      <c r="W64" s="1616" t="s">
        <v>183</v>
      </c>
      <c r="X64" s="1614">
        <v>3.7550102034400004</v>
      </c>
      <c r="Y64" s="1614">
        <v>27.080099999999998</v>
      </c>
      <c r="Z64" s="1614">
        <v>0</v>
      </c>
      <c r="AA64" s="1614">
        <v>0</v>
      </c>
      <c r="AB64" s="1614">
        <v>0</v>
      </c>
      <c r="AC64" s="1626">
        <v>0</v>
      </c>
      <c r="AD64" s="1626">
        <v>0</v>
      </c>
      <c r="AE64" s="1626">
        <v>0</v>
      </c>
      <c r="AF64" s="546" t="s">
        <v>177</v>
      </c>
      <c r="AG64" s="1001">
        <v>0</v>
      </c>
      <c r="AH64" s="1002">
        <v>0</v>
      </c>
      <c r="AI64" s="1003">
        <v>0</v>
      </c>
      <c r="AJ64" s="1002">
        <v>633.12942794174</v>
      </c>
      <c r="AK64" s="1002">
        <v>564.47571027257993</v>
      </c>
      <c r="AL64" s="960">
        <v>589.88379759713996</v>
      </c>
      <c r="AM64" s="961">
        <v>626.19979808231994</v>
      </c>
      <c r="AN64" s="961">
        <v>562.51494950020003</v>
      </c>
      <c r="AO64" s="962">
        <v>242.54448066307998</v>
      </c>
      <c r="AP64" s="960">
        <v>218.18245667052</v>
      </c>
      <c r="AQ64" s="961">
        <v>248.03035063764003</v>
      </c>
      <c r="AR64" s="961">
        <v>621.77942253613992</v>
      </c>
      <c r="AS64" s="1307">
        <v>1664.19418943337</v>
      </c>
      <c r="AT64" s="460"/>
      <c r="AU64" s="460"/>
      <c r="AV64" s="460"/>
      <c r="AW64" s="460"/>
      <c r="AX64" s="460"/>
      <c r="AY64" s="460"/>
      <c r="AZ64" s="460"/>
      <c r="BA64" s="460"/>
      <c r="BB64" s="460"/>
      <c r="BC64" s="460"/>
      <c r="BD64" s="460"/>
      <c r="BE64" s="460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</row>
    <row r="65" spans="1:98" ht="14.85" customHeight="1">
      <c r="A65" s="1616" t="s">
        <v>184</v>
      </c>
      <c r="B65" s="1614">
        <v>0</v>
      </c>
      <c r="C65" s="1614">
        <v>0</v>
      </c>
      <c r="D65" s="1614">
        <v>0</v>
      </c>
      <c r="E65" s="1614">
        <v>0</v>
      </c>
      <c r="F65" s="1614">
        <v>0</v>
      </c>
      <c r="G65" s="1614">
        <v>0</v>
      </c>
      <c r="H65" s="1614">
        <v>0</v>
      </c>
      <c r="I65" s="1614">
        <v>0</v>
      </c>
      <c r="J65" s="1614">
        <v>0</v>
      </c>
      <c r="K65" s="1614">
        <v>0</v>
      </c>
      <c r="L65" s="1616" t="s">
        <v>184</v>
      </c>
      <c r="M65" s="1614">
        <v>0</v>
      </c>
      <c r="N65" s="1614">
        <v>7.6242242529399995</v>
      </c>
      <c r="O65" s="1614">
        <v>26.249841787599998</v>
      </c>
      <c r="P65" s="1614">
        <v>25.496296628150002</v>
      </c>
      <c r="Q65" s="1614">
        <v>22.192291888290001</v>
      </c>
      <c r="R65" s="1614">
        <v>20.98347584599</v>
      </c>
      <c r="S65" s="1614">
        <v>24.418337828979997</v>
      </c>
      <c r="T65" s="1614">
        <v>28.700777408659999</v>
      </c>
      <c r="U65" s="1614">
        <v>152.46417888092003</v>
      </c>
      <c r="V65" s="1614">
        <v>134.80545248837001</v>
      </c>
      <c r="W65" s="1616" t="s">
        <v>184</v>
      </c>
      <c r="X65" s="1614">
        <v>80.374454606659995</v>
      </c>
      <c r="Y65" s="1614">
        <v>0</v>
      </c>
      <c r="Z65" s="1614">
        <v>278.68232000000006</v>
      </c>
      <c r="AA65" s="1614">
        <v>463.1071</v>
      </c>
      <c r="AB65" s="1614">
        <v>597.57699000000002</v>
      </c>
      <c r="AC65" s="1614">
        <v>174.19800000000001</v>
      </c>
      <c r="AD65" s="1614">
        <v>104.08640156569999</v>
      </c>
      <c r="AE65" s="1614">
        <v>425.67435459874002</v>
      </c>
      <c r="AF65" s="541" t="s">
        <v>885</v>
      </c>
      <c r="AG65" s="1001">
        <v>3126.7329732522498</v>
      </c>
      <c r="AH65" s="1002">
        <v>2744.4236682408196</v>
      </c>
      <c r="AI65" s="1003">
        <v>3236.1155724379105</v>
      </c>
      <c r="AJ65" s="1002">
        <v>2938.8667930546098</v>
      </c>
      <c r="AK65" s="1002">
        <v>1830.70949835495</v>
      </c>
      <c r="AL65" s="960">
        <v>1896.6078898630201</v>
      </c>
      <c r="AM65" s="961">
        <v>2331.3592626572099</v>
      </c>
      <c r="AN65" s="961">
        <v>2172.9416094610601</v>
      </c>
      <c r="AO65" s="962">
        <v>2021.4265759910602</v>
      </c>
      <c r="AP65" s="960">
        <v>1718.34978171026</v>
      </c>
      <c r="AQ65" s="961">
        <v>1624.2162826793601</v>
      </c>
      <c r="AR65" s="961">
        <v>1439.0643270107601</v>
      </c>
      <c r="AS65" s="1307">
        <v>1585.1954406135001</v>
      </c>
      <c r="AT65" s="460"/>
      <c r="AU65" s="460"/>
      <c r="AV65" s="460"/>
      <c r="AW65" s="460"/>
      <c r="AX65" s="460"/>
      <c r="AY65" s="460"/>
      <c r="AZ65" s="460"/>
      <c r="BA65" s="460"/>
      <c r="BB65" s="460"/>
      <c r="BC65" s="460"/>
      <c r="BD65" s="460"/>
      <c r="BE65" s="460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</row>
    <row r="66" spans="1:98" ht="14.85" customHeight="1">
      <c r="A66" s="1617" t="s">
        <v>185</v>
      </c>
      <c r="B66" s="1614">
        <v>0</v>
      </c>
      <c r="C66" s="1614">
        <v>0</v>
      </c>
      <c r="D66" s="1614">
        <v>0</v>
      </c>
      <c r="E66" s="1614">
        <v>0</v>
      </c>
      <c r="F66" s="1614">
        <v>0</v>
      </c>
      <c r="G66" s="1614">
        <v>0</v>
      </c>
      <c r="H66" s="1614">
        <v>0</v>
      </c>
      <c r="I66" s="1614">
        <v>0</v>
      </c>
      <c r="J66" s="1614">
        <v>0</v>
      </c>
      <c r="K66" s="1614">
        <v>0</v>
      </c>
      <c r="L66" s="1617" t="s">
        <v>185</v>
      </c>
      <c r="M66" s="1614">
        <v>0</v>
      </c>
      <c r="N66" s="1614">
        <v>7.6242242529399995</v>
      </c>
      <c r="O66" s="1614">
        <v>26.249841787599998</v>
      </c>
      <c r="P66" s="1614">
        <v>25.496296628150002</v>
      </c>
      <c r="Q66" s="1614">
        <v>22.192291888290001</v>
      </c>
      <c r="R66" s="1614">
        <v>20.98347584599</v>
      </c>
      <c r="S66" s="1614">
        <v>24.418337828979997</v>
      </c>
      <c r="T66" s="1614">
        <v>28.700777408659999</v>
      </c>
      <c r="U66" s="1614">
        <v>152.46417888092003</v>
      </c>
      <c r="V66" s="1614">
        <v>134.80545248837001</v>
      </c>
      <c r="W66" s="1617" t="s">
        <v>185</v>
      </c>
      <c r="X66" s="1614">
        <v>80.374454606659995</v>
      </c>
      <c r="Y66" s="1614">
        <v>0</v>
      </c>
      <c r="Z66" s="1614">
        <v>278.68232000000006</v>
      </c>
      <c r="AA66" s="1614">
        <v>463.1071</v>
      </c>
      <c r="AB66" s="1614">
        <v>597.57699000000002</v>
      </c>
      <c r="AC66" s="1614">
        <v>0</v>
      </c>
      <c r="AD66" s="1614">
        <v>33.158914539049995</v>
      </c>
      <c r="AE66" s="1614">
        <v>362.53098272283</v>
      </c>
      <c r="AF66" s="541" t="s">
        <v>1218</v>
      </c>
      <c r="AG66" s="1001">
        <v>0</v>
      </c>
      <c r="AH66" s="1002">
        <v>0</v>
      </c>
      <c r="AI66" s="1003">
        <v>0</v>
      </c>
      <c r="AJ66" s="1002">
        <v>0</v>
      </c>
      <c r="AK66" s="1002">
        <v>0</v>
      </c>
      <c r="AL66" s="960">
        <v>0</v>
      </c>
      <c r="AM66" s="961">
        <v>0</v>
      </c>
      <c r="AN66" s="961">
        <v>0</v>
      </c>
      <c r="AO66" s="962">
        <v>0</v>
      </c>
      <c r="AP66" s="960">
        <v>0</v>
      </c>
      <c r="AQ66" s="961">
        <v>0</v>
      </c>
      <c r="AR66" s="961">
        <v>0</v>
      </c>
      <c r="AS66" s="1307">
        <v>0</v>
      </c>
      <c r="AT66" s="460"/>
      <c r="AU66" s="460"/>
      <c r="AV66" s="460"/>
      <c r="AW66" s="460"/>
      <c r="AX66" s="460"/>
      <c r="AY66" s="460"/>
      <c r="AZ66" s="460"/>
      <c r="BA66" s="460"/>
      <c r="BB66" s="460"/>
      <c r="BC66" s="460"/>
      <c r="BD66" s="460"/>
      <c r="BE66" s="460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</row>
    <row r="67" spans="1:98" ht="14.85" customHeight="1">
      <c r="A67" s="1617" t="s">
        <v>186</v>
      </c>
      <c r="B67" s="1614">
        <v>0</v>
      </c>
      <c r="C67" s="1614">
        <v>0</v>
      </c>
      <c r="D67" s="1614">
        <v>0</v>
      </c>
      <c r="E67" s="1614">
        <v>0</v>
      </c>
      <c r="F67" s="1614">
        <v>0</v>
      </c>
      <c r="G67" s="1614">
        <v>0</v>
      </c>
      <c r="H67" s="1614">
        <v>0</v>
      </c>
      <c r="I67" s="1614">
        <v>0</v>
      </c>
      <c r="J67" s="1614">
        <v>0</v>
      </c>
      <c r="K67" s="1614">
        <v>0</v>
      </c>
      <c r="L67" s="1617" t="s">
        <v>186</v>
      </c>
      <c r="M67" s="1614">
        <v>0</v>
      </c>
      <c r="N67" s="1614">
        <v>0</v>
      </c>
      <c r="O67" s="1614">
        <v>0</v>
      </c>
      <c r="P67" s="1614">
        <v>0</v>
      </c>
      <c r="Q67" s="1614">
        <v>0</v>
      </c>
      <c r="R67" s="1614">
        <v>0</v>
      </c>
      <c r="S67" s="1614">
        <v>0</v>
      </c>
      <c r="T67" s="1614">
        <v>0</v>
      </c>
      <c r="U67" s="1614">
        <v>0</v>
      </c>
      <c r="V67" s="1614">
        <v>0</v>
      </c>
      <c r="W67" s="1617" t="s">
        <v>186</v>
      </c>
      <c r="X67" s="1614">
        <v>0</v>
      </c>
      <c r="Y67" s="1614">
        <v>0</v>
      </c>
      <c r="Z67" s="1614">
        <v>0</v>
      </c>
      <c r="AA67" s="1614">
        <v>0</v>
      </c>
      <c r="AB67" s="1614">
        <v>0</v>
      </c>
      <c r="AC67" s="1614">
        <v>174.19800000000001</v>
      </c>
      <c r="AD67" s="1614">
        <v>70.927487026649999</v>
      </c>
      <c r="AE67" s="1042">
        <v>63.143371875909999</v>
      </c>
      <c r="AF67" s="538" t="s">
        <v>886</v>
      </c>
      <c r="AG67" s="1001">
        <v>528.49580878995005</v>
      </c>
      <c r="AH67" s="1002">
        <v>186.34917260316001</v>
      </c>
      <c r="AI67" s="1003">
        <v>262.75415154005998</v>
      </c>
      <c r="AJ67" s="1002">
        <v>711.31917266105995</v>
      </c>
      <c r="AK67" s="1002">
        <v>199.03067543187001</v>
      </c>
      <c r="AL67" s="960">
        <v>184.57779969759002</v>
      </c>
      <c r="AM67" s="961">
        <v>257.34128095470004</v>
      </c>
      <c r="AN67" s="961">
        <v>304.67588162817003</v>
      </c>
      <c r="AO67" s="962">
        <v>240.25457915508002</v>
      </c>
      <c r="AP67" s="960">
        <v>186.47094204528</v>
      </c>
      <c r="AQ67" s="961">
        <v>186.75063974337002</v>
      </c>
      <c r="AR67" s="961">
        <v>202.94720980041004</v>
      </c>
      <c r="AS67" s="1307">
        <v>203.05675131423004</v>
      </c>
      <c r="AT67" s="460"/>
      <c r="AU67" s="460"/>
      <c r="AV67" s="460"/>
      <c r="AW67" s="460"/>
      <c r="AX67" s="460"/>
      <c r="AY67" s="460"/>
      <c r="AZ67" s="460"/>
      <c r="BA67" s="460"/>
      <c r="BB67" s="460"/>
      <c r="BC67" s="460"/>
      <c r="BD67" s="460"/>
      <c r="BE67" s="460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</row>
    <row r="68" spans="1:98" ht="14.85" customHeight="1">
      <c r="A68" s="1616" t="s">
        <v>187</v>
      </c>
      <c r="B68" s="1613">
        <v>1.9404999999999999</v>
      </c>
      <c r="C68" s="1613">
        <v>3.0528000000000004</v>
      </c>
      <c r="D68" s="1613">
        <v>5.7993999999999994</v>
      </c>
      <c r="E68" s="1613">
        <v>4.8833000000000002</v>
      </c>
      <c r="F68" s="1613">
        <v>4.7584</v>
      </c>
      <c r="G68" s="1613">
        <v>14.4315</v>
      </c>
      <c r="H68" s="1613">
        <v>14.382999999999999</v>
      </c>
      <c r="I68" s="1613">
        <v>40.243300000000005</v>
      </c>
      <c r="J68" s="1613">
        <v>43.586200000000005</v>
      </c>
      <c r="K68" s="1613">
        <v>69.838800000000006</v>
      </c>
      <c r="L68" s="1616" t="s">
        <v>187</v>
      </c>
      <c r="M68" s="1613">
        <v>92.801400000000001</v>
      </c>
      <c r="N68" s="1613">
        <v>48.924425423829987</v>
      </c>
      <c r="O68" s="1613">
        <v>60.291907253459982</v>
      </c>
      <c r="P68" s="1613">
        <v>117.49050049728999</v>
      </c>
      <c r="Q68" s="1613">
        <v>150.34610637568997</v>
      </c>
      <c r="R68" s="1613">
        <v>84.710227570579974</v>
      </c>
      <c r="S68" s="1613">
        <v>105.82557509887997</v>
      </c>
      <c r="T68" s="1613">
        <v>122.83867596467992</v>
      </c>
      <c r="U68" s="1613">
        <v>307.70352727667012</v>
      </c>
      <c r="V68" s="1613">
        <v>323.79397123073005</v>
      </c>
      <c r="W68" s="1636" t="s">
        <v>188</v>
      </c>
      <c r="X68" s="1613">
        <v>282.38484906800988</v>
      </c>
      <c r="Y68" s="1613">
        <v>308.3601000000001</v>
      </c>
      <c r="Z68" s="1613">
        <v>194.6410000000001</v>
      </c>
      <c r="AA68" s="1613">
        <v>1228.9533590880101</v>
      </c>
      <c r="AB68" s="1613">
        <v>2267.5552595261865</v>
      </c>
      <c r="AC68" s="1613">
        <v>5145.3674012435513</v>
      </c>
      <c r="AD68" s="1613">
        <v>2990.1860758288499</v>
      </c>
      <c r="AE68" s="1613">
        <v>2498.6926352118903</v>
      </c>
      <c r="AF68" s="538" t="s">
        <v>887</v>
      </c>
      <c r="AG68" s="960">
        <v>624.19194621004999</v>
      </c>
      <c r="AH68" s="961">
        <v>220.09191139684</v>
      </c>
      <c r="AI68" s="962">
        <v>310.33174245993996</v>
      </c>
      <c r="AJ68" s="961">
        <v>840.11962133893996</v>
      </c>
      <c r="AK68" s="961">
        <v>235.06968756813004</v>
      </c>
      <c r="AL68" s="960">
        <v>217.99979130241002</v>
      </c>
      <c r="AM68" s="961">
        <v>303.93874904530003</v>
      </c>
      <c r="AN68" s="961">
        <v>359.84435137183004</v>
      </c>
      <c r="AO68" s="962">
        <v>283.75811284491999</v>
      </c>
      <c r="AP68" s="960">
        <v>220.23572995471997</v>
      </c>
      <c r="AQ68" s="961">
        <v>220.56607325663001</v>
      </c>
      <c r="AR68" s="961">
        <v>239.69539919959004</v>
      </c>
      <c r="AS68" s="1307">
        <v>239.82477568576999</v>
      </c>
      <c r="AT68" s="460"/>
      <c r="AU68" s="460"/>
      <c r="AV68" s="460"/>
      <c r="AW68" s="460"/>
      <c r="AX68" s="460"/>
      <c r="AY68" s="460"/>
      <c r="AZ68" s="460"/>
      <c r="BA68" s="460"/>
      <c r="BB68" s="460"/>
      <c r="BC68" s="460"/>
      <c r="BD68" s="460"/>
      <c r="BE68" s="460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</row>
    <row r="69" spans="1:98" ht="14.85" customHeight="1">
      <c r="A69" s="1616" t="s">
        <v>189</v>
      </c>
      <c r="B69" s="1614">
        <v>0</v>
      </c>
      <c r="C69" s="1614">
        <v>0</v>
      </c>
      <c r="D69" s="1614">
        <v>0</v>
      </c>
      <c r="E69" s="1614">
        <v>0</v>
      </c>
      <c r="F69" s="1614">
        <v>0</v>
      </c>
      <c r="G69" s="1614">
        <v>0</v>
      </c>
      <c r="H69" s="1614">
        <v>0</v>
      </c>
      <c r="I69" s="1614">
        <v>0</v>
      </c>
      <c r="J69" s="1614">
        <v>0</v>
      </c>
      <c r="K69" s="1614">
        <v>0</v>
      </c>
      <c r="L69" s="1616" t="s">
        <v>189</v>
      </c>
      <c r="M69" s="1614">
        <v>0</v>
      </c>
      <c r="N69" s="1614">
        <v>8.416513783999835E-2</v>
      </c>
      <c r="O69" s="1614">
        <v>0.33649126546998742</v>
      </c>
      <c r="P69" s="1614">
        <v>0.72438983677999935</v>
      </c>
      <c r="Q69" s="1614">
        <v>0.64023690916999476</v>
      </c>
      <c r="R69" s="1614">
        <v>0.72223566980997567</v>
      </c>
      <c r="S69" s="1614">
        <v>0.62237165544996964</v>
      </c>
      <c r="T69" s="1614">
        <v>0.33161374981992414</v>
      </c>
      <c r="U69" s="1614">
        <v>4.5347237510140984E-2</v>
      </c>
      <c r="V69" s="1614">
        <v>0.33262831858010034</v>
      </c>
      <c r="W69" s="1629" t="s">
        <v>190</v>
      </c>
      <c r="X69" s="1614">
        <v>1.1030496308999136</v>
      </c>
      <c r="Y69" s="1614">
        <v>4.2456000000000929</v>
      </c>
      <c r="Z69" s="1614">
        <v>2.3461000000000931</v>
      </c>
      <c r="AA69" s="1614">
        <v>1.1320706</v>
      </c>
      <c r="AB69" s="1614">
        <v>349.45016452618688</v>
      </c>
      <c r="AC69" s="1614">
        <v>499.77404496936998</v>
      </c>
      <c r="AD69" s="1614">
        <v>579.14209981966007</v>
      </c>
      <c r="AE69" s="1614">
        <v>1190.17400720979</v>
      </c>
      <c r="AF69" s="538" t="s">
        <v>888</v>
      </c>
      <c r="AG69" s="1001">
        <v>0</v>
      </c>
      <c r="AH69" s="1002">
        <v>0</v>
      </c>
      <c r="AI69" s="1003">
        <v>156.99051699999998</v>
      </c>
      <c r="AJ69" s="1002">
        <v>156.150935</v>
      </c>
      <c r="AK69" s="1002">
        <v>4.598E-2</v>
      </c>
      <c r="AL69" s="960">
        <v>4.5994999999999994E-2</v>
      </c>
      <c r="AM69" s="961">
        <v>4.5994E-2</v>
      </c>
      <c r="AN69" s="961">
        <v>4.6003000000000002E-2</v>
      </c>
      <c r="AO69" s="962">
        <v>4.9625000000000002E-2</v>
      </c>
      <c r="AP69" s="960">
        <v>5.8195000000000004E-2</v>
      </c>
      <c r="AQ69" s="961">
        <v>5.8188999999999998E-2</v>
      </c>
      <c r="AR69" s="961">
        <v>5.8203000000000005E-2</v>
      </c>
      <c r="AS69" s="1307">
        <v>5.8237000000000004E-2</v>
      </c>
      <c r="AT69" s="460"/>
      <c r="AU69" s="460"/>
      <c r="AV69" s="460"/>
      <c r="AW69" s="460"/>
      <c r="AX69" s="460"/>
      <c r="AY69" s="460"/>
      <c r="AZ69" s="460"/>
      <c r="BA69" s="460"/>
      <c r="BB69" s="460"/>
      <c r="BC69" s="460"/>
      <c r="BD69" s="460"/>
      <c r="BE69" s="460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</row>
    <row r="70" spans="1:98" ht="14.85" customHeight="1">
      <c r="A70" s="1616" t="s">
        <v>191</v>
      </c>
      <c r="B70" s="1614">
        <v>0</v>
      </c>
      <c r="C70" s="1614">
        <v>0</v>
      </c>
      <c r="D70" s="1614">
        <v>0</v>
      </c>
      <c r="E70" s="1614">
        <v>0</v>
      </c>
      <c r="F70" s="1614">
        <v>0</v>
      </c>
      <c r="G70" s="1614">
        <v>0</v>
      </c>
      <c r="H70" s="1614">
        <v>0</v>
      </c>
      <c r="I70" s="1614">
        <v>0</v>
      </c>
      <c r="J70" s="1614">
        <v>0</v>
      </c>
      <c r="K70" s="1614">
        <v>0</v>
      </c>
      <c r="L70" s="1616" t="s">
        <v>191</v>
      </c>
      <c r="M70" s="1614">
        <v>0</v>
      </c>
      <c r="N70" s="1614">
        <v>3.6669999999999997E-8</v>
      </c>
      <c r="O70" s="1614">
        <v>3.9309999999999999E-8</v>
      </c>
      <c r="P70" s="1614">
        <v>2.6140000000000001E-8</v>
      </c>
      <c r="Q70" s="1614">
        <v>4.5529999999999998E-8</v>
      </c>
      <c r="R70" s="1614">
        <v>2.0029999999999998E-8</v>
      </c>
      <c r="S70" s="1614">
        <v>3.079E-8</v>
      </c>
      <c r="T70" s="1614">
        <v>3.7450000000000001E-8</v>
      </c>
      <c r="U70" s="1614">
        <v>5.0960000000000001E-8</v>
      </c>
      <c r="V70" s="1614">
        <v>8.7604323699999979E-3</v>
      </c>
      <c r="W70" s="1629" t="s">
        <v>192</v>
      </c>
      <c r="X70" s="1614">
        <v>0.26309742677000003</v>
      </c>
      <c r="Y70" s="1614">
        <v>1.2181</v>
      </c>
      <c r="Z70" s="1614">
        <v>0</v>
      </c>
      <c r="AA70" s="1614">
        <v>0.11324732</v>
      </c>
      <c r="AB70" s="1614">
        <v>0</v>
      </c>
      <c r="AC70" s="1614">
        <v>0</v>
      </c>
      <c r="AD70" s="1614">
        <v>322.63449248818</v>
      </c>
      <c r="AE70" s="1614">
        <v>5.2360097420399994</v>
      </c>
      <c r="AF70" s="538"/>
      <c r="AG70" s="1001"/>
      <c r="AH70" s="1002"/>
      <c r="AI70" s="1003"/>
      <c r="AJ70" s="1002"/>
      <c r="AK70" s="1002"/>
      <c r="AL70" s="960"/>
      <c r="AM70" s="961"/>
      <c r="AN70" s="961"/>
      <c r="AO70" s="962"/>
      <c r="AP70" s="960"/>
      <c r="AQ70" s="961"/>
      <c r="AR70" s="961"/>
      <c r="AS70" s="1307"/>
      <c r="AT70" s="460"/>
      <c r="AU70" s="460"/>
      <c r="AV70" s="460"/>
      <c r="AW70" s="460"/>
      <c r="AX70" s="460"/>
      <c r="AY70" s="460"/>
      <c r="AZ70" s="460"/>
      <c r="BA70" s="460"/>
      <c r="BB70" s="460"/>
      <c r="BC70" s="460"/>
      <c r="BD70" s="460"/>
      <c r="BE70" s="460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</row>
    <row r="71" spans="1:98" ht="14.85" customHeight="1">
      <c r="A71" s="1616" t="s">
        <v>193</v>
      </c>
      <c r="B71" s="1614">
        <v>0</v>
      </c>
      <c r="C71" s="1614">
        <v>0</v>
      </c>
      <c r="D71" s="1614">
        <v>0</v>
      </c>
      <c r="E71" s="1614">
        <v>0</v>
      </c>
      <c r="F71" s="1614">
        <v>0</v>
      </c>
      <c r="G71" s="1614">
        <v>0</v>
      </c>
      <c r="H71" s="1614">
        <v>0</v>
      </c>
      <c r="I71" s="1614">
        <v>0</v>
      </c>
      <c r="J71" s="1614">
        <v>0</v>
      </c>
      <c r="K71" s="1614">
        <v>0</v>
      </c>
      <c r="L71" s="1616" t="s">
        <v>193</v>
      </c>
      <c r="M71" s="1614">
        <v>0</v>
      </c>
      <c r="N71" s="1614">
        <v>8.3896162618000005</v>
      </c>
      <c r="O71" s="1614">
        <v>10.64938517691</v>
      </c>
      <c r="P71" s="1614">
        <v>16.582679140469999</v>
      </c>
      <c r="Q71" s="1614">
        <v>25.96847152934</v>
      </c>
      <c r="R71" s="1614">
        <v>21.279484017529999</v>
      </c>
      <c r="S71" s="1614">
        <v>28.777229882189999</v>
      </c>
      <c r="T71" s="1614">
        <v>46.841690211120003</v>
      </c>
      <c r="U71" s="1614">
        <v>49.42453641881</v>
      </c>
      <c r="V71" s="1614">
        <v>79.219197626089993</v>
      </c>
      <c r="W71" s="1629" t="s">
        <v>194</v>
      </c>
      <c r="X71" s="1614">
        <v>15.63678285612</v>
      </c>
      <c r="Y71" s="1614">
        <v>50.156699999999994</v>
      </c>
      <c r="Z71" s="1614">
        <v>108.82250000000001</v>
      </c>
      <c r="AA71" s="1614">
        <v>3.3463078879999997</v>
      </c>
      <c r="AB71" s="1614">
        <v>12.3088</v>
      </c>
      <c r="AC71" s="1614">
        <v>1292.1004285136</v>
      </c>
      <c r="AD71" s="1614">
        <v>52.180444989440005</v>
      </c>
      <c r="AE71" s="1614">
        <v>92.431094914490004</v>
      </c>
      <c r="AF71" s="538" t="s">
        <v>179</v>
      </c>
      <c r="AG71" s="1177">
        <v>642.88539734519998</v>
      </c>
      <c r="AH71" s="1178">
        <v>1092.5867482240401</v>
      </c>
      <c r="AI71" s="1179">
        <v>1030.31713607448</v>
      </c>
      <c r="AJ71" s="1178">
        <v>954.03687365285009</v>
      </c>
      <c r="AK71" s="1178">
        <v>537.92908817647003</v>
      </c>
      <c r="AL71" s="1006">
        <v>731.76782753514999</v>
      </c>
      <c r="AM71" s="1007">
        <v>734.30108131364011</v>
      </c>
      <c r="AN71" s="1007">
        <v>715.2861789990701</v>
      </c>
      <c r="AO71" s="1008">
        <v>966.31114775864</v>
      </c>
      <c r="AP71" s="1006">
        <v>1383.2086991987699</v>
      </c>
      <c r="AQ71" s="1007">
        <v>1413.4579964585801</v>
      </c>
      <c r="AR71" s="1007">
        <v>1395.33523259653</v>
      </c>
      <c r="AS71" s="1306">
        <v>1200.3253567321701</v>
      </c>
      <c r="AT71" s="460"/>
      <c r="AU71" s="460"/>
      <c r="AV71" s="460"/>
      <c r="AW71" s="460"/>
      <c r="AX71" s="460"/>
      <c r="AY71" s="460"/>
      <c r="AZ71" s="460"/>
      <c r="BA71" s="460"/>
      <c r="BB71" s="460"/>
      <c r="BC71" s="460"/>
      <c r="BD71" s="460"/>
      <c r="BE71" s="460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</row>
    <row r="72" spans="1:98" ht="14.85" customHeight="1">
      <c r="A72" s="1616"/>
      <c r="B72" s="1614"/>
      <c r="C72" s="1614"/>
      <c r="D72" s="1614"/>
      <c r="E72" s="1614"/>
      <c r="F72" s="1614"/>
      <c r="G72" s="1614"/>
      <c r="H72" s="1614"/>
      <c r="I72" s="1614"/>
      <c r="J72" s="1614"/>
      <c r="K72" s="1614"/>
      <c r="L72" s="1616"/>
      <c r="M72" s="1614"/>
      <c r="N72" s="1614"/>
      <c r="O72" s="1614"/>
      <c r="P72" s="1614"/>
      <c r="Q72" s="1614"/>
      <c r="R72" s="1614"/>
      <c r="S72" s="1614"/>
      <c r="T72" s="1614"/>
      <c r="U72" s="1614"/>
      <c r="V72" s="1614"/>
      <c r="W72" s="1629" t="s">
        <v>196</v>
      </c>
      <c r="X72" s="1614">
        <v>0</v>
      </c>
      <c r="Y72" s="1614">
        <v>0</v>
      </c>
      <c r="Z72" s="1614">
        <v>0</v>
      </c>
      <c r="AA72" s="1614">
        <v>0</v>
      </c>
      <c r="AB72" s="1614">
        <v>0</v>
      </c>
      <c r="AC72" s="1614">
        <v>3008.2439098599903</v>
      </c>
      <c r="AD72" s="1614">
        <v>54.068827892389997</v>
      </c>
      <c r="AE72" s="1614">
        <v>153.22259638968001</v>
      </c>
      <c r="AF72" s="538" t="s">
        <v>180</v>
      </c>
      <c r="AG72" s="1001">
        <v>5</v>
      </c>
      <c r="AH72" s="1002">
        <v>5</v>
      </c>
      <c r="AI72" s="1003">
        <v>5</v>
      </c>
      <c r="AJ72" s="1002">
        <v>5</v>
      </c>
      <c r="AK72" s="1002">
        <v>5</v>
      </c>
      <c r="AL72" s="960">
        <v>5</v>
      </c>
      <c r="AM72" s="961">
        <v>5</v>
      </c>
      <c r="AN72" s="961">
        <v>5</v>
      </c>
      <c r="AO72" s="962">
        <v>5</v>
      </c>
      <c r="AP72" s="960">
        <v>5</v>
      </c>
      <c r="AQ72" s="961">
        <v>5</v>
      </c>
      <c r="AR72" s="961">
        <v>5</v>
      </c>
      <c r="AS72" s="1307">
        <v>5</v>
      </c>
      <c r="AT72" s="460"/>
      <c r="AU72" s="460"/>
      <c r="AV72" s="460"/>
      <c r="AW72" s="460"/>
      <c r="AX72" s="460"/>
      <c r="AY72" s="460"/>
      <c r="AZ72" s="460"/>
      <c r="BA72" s="460"/>
      <c r="BB72" s="460"/>
      <c r="BC72" s="460"/>
      <c r="BD72" s="460"/>
      <c r="BE72" s="460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</row>
    <row r="73" spans="1:98" ht="14.85" customHeight="1">
      <c r="A73" s="1616" t="s">
        <v>195</v>
      </c>
      <c r="B73" s="1614">
        <v>0</v>
      </c>
      <c r="C73" s="1614">
        <v>0</v>
      </c>
      <c r="D73" s="1614">
        <v>0</v>
      </c>
      <c r="E73" s="1614">
        <v>0</v>
      </c>
      <c r="F73" s="1614">
        <v>0</v>
      </c>
      <c r="G73" s="1614">
        <v>0</v>
      </c>
      <c r="H73" s="1614">
        <v>0</v>
      </c>
      <c r="I73" s="1614">
        <v>0</v>
      </c>
      <c r="J73" s="1614">
        <v>0</v>
      </c>
      <c r="K73" s="1614">
        <v>0</v>
      </c>
      <c r="L73" s="1616" t="s">
        <v>195</v>
      </c>
      <c r="M73" s="1614">
        <v>0</v>
      </c>
      <c r="N73" s="1614">
        <v>32.544912372709994</v>
      </c>
      <c r="O73" s="1614">
        <v>39.969931622170002</v>
      </c>
      <c r="P73" s="1614">
        <v>41.460477744870005</v>
      </c>
      <c r="Q73" s="1614">
        <v>44.344509594339996</v>
      </c>
      <c r="R73" s="1614">
        <v>40.914430536959998</v>
      </c>
      <c r="S73" s="1614">
        <v>38.696421345360001</v>
      </c>
      <c r="T73" s="1614">
        <v>38.084211978790002</v>
      </c>
      <c r="U73" s="1614">
        <v>201.70337158017998</v>
      </c>
      <c r="V73" s="1614">
        <v>201.75765364251998</v>
      </c>
      <c r="W73" s="1629" t="s">
        <v>198</v>
      </c>
      <c r="X73" s="1614">
        <v>252.41084855422</v>
      </c>
      <c r="Y73" s="1614">
        <v>252.06299999999999</v>
      </c>
      <c r="Z73" s="1614">
        <v>307.2833</v>
      </c>
      <c r="AA73" s="1614">
        <v>336.98437428001</v>
      </c>
      <c r="AB73" s="1614">
        <v>382.90940000000001</v>
      </c>
      <c r="AC73" s="1614">
        <v>326.70130002356001</v>
      </c>
      <c r="AD73" s="1614">
        <v>334.63164157481998</v>
      </c>
      <c r="AE73" s="1614">
        <v>328.46748156395</v>
      </c>
      <c r="AF73" s="538" t="s">
        <v>181</v>
      </c>
      <c r="AG73" s="960">
        <v>71.853614090160008</v>
      </c>
      <c r="AH73" s="961">
        <v>129.76988292989998</v>
      </c>
      <c r="AI73" s="962">
        <v>95.618806675260004</v>
      </c>
      <c r="AJ73" s="961">
        <v>114.65251167327999</v>
      </c>
      <c r="AK73" s="961">
        <v>115.79592304100001</v>
      </c>
      <c r="AL73" s="960">
        <v>324.3405426265</v>
      </c>
      <c r="AM73" s="961">
        <v>324.3405426265</v>
      </c>
      <c r="AN73" s="961">
        <v>324.3405426265</v>
      </c>
      <c r="AO73" s="962">
        <v>323.99452006128007</v>
      </c>
      <c r="AP73" s="960">
        <v>379.92426384163002</v>
      </c>
      <c r="AQ73" s="961">
        <v>379.17899681213004</v>
      </c>
      <c r="AR73" s="961">
        <v>379.97954304163</v>
      </c>
      <c r="AS73" s="1307">
        <v>212.66209832563001</v>
      </c>
      <c r="AT73" s="460"/>
      <c r="AU73" s="460"/>
      <c r="AV73" s="460"/>
      <c r="AW73" s="460"/>
      <c r="AX73" s="460"/>
      <c r="AY73" s="460"/>
      <c r="AZ73" s="460"/>
      <c r="BA73" s="460"/>
      <c r="BB73" s="460"/>
      <c r="BC73" s="460"/>
      <c r="BD73" s="460"/>
      <c r="BE73" s="460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</row>
    <row r="74" spans="1:98" ht="14.85" customHeight="1">
      <c r="A74" s="1616" t="s">
        <v>197</v>
      </c>
      <c r="B74" s="1614">
        <v>0</v>
      </c>
      <c r="C74" s="1614">
        <v>0</v>
      </c>
      <c r="D74" s="1614">
        <v>0</v>
      </c>
      <c r="E74" s="1614">
        <v>0</v>
      </c>
      <c r="F74" s="1614">
        <v>0</v>
      </c>
      <c r="G74" s="1614">
        <v>0</v>
      </c>
      <c r="H74" s="1614">
        <v>0</v>
      </c>
      <c r="I74" s="1614">
        <v>0</v>
      </c>
      <c r="J74" s="1614">
        <v>0</v>
      </c>
      <c r="K74" s="1614">
        <v>0</v>
      </c>
      <c r="L74" s="1616" t="s">
        <v>197</v>
      </c>
      <c r="M74" s="1614">
        <v>0</v>
      </c>
      <c r="N74" s="1614">
        <v>1.1320706</v>
      </c>
      <c r="O74" s="1614">
        <v>1.1320706</v>
      </c>
      <c r="P74" s="1614">
        <v>1.1320706</v>
      </c>
      <c r="Q74" s="1614">
        <v>1.1320706</v>
      </c>
      <c r="R74" s="1614">
        <v>1.1320706</v>
      </c>
      <c r="S74" s="1614">
        <v>1.1320706</v>
      </c>
      <c r="T74" s="1614">
        <v>1.1320706</v>
      </c>
      <c r="U74" s="1614">
        <v>1.1320706</v>
      </c>
      <c r="V74" s="1614">
        <v>1.1320706</v>
      </c>
      <c r="W74" s="1629" t="s">
        <v>200</v>
      </c>
      <c r="X74" s="1614">
        <v>1.1320706</v>
      </c>
      <c r="Y74" s="1614">
        <v>0</v>
      </c>
      <c r="Z74" s="1614">
        <v>0</v>
      </c>
      <c r="AA74" s="1614">
        <v>0</v>
      </c>
      <c r="AB74" s="1614">
        <v>0</v>
      </c>
      <c r="AC74" s="1614">
        <v>0</v>
      </c>
      <c r="AD74" s="1614">
        <v>1.7226476288399999</v>
      </c>
      <c r="AE74" s="1614">
        <v>1.0716351288400001</v>
      </c>
      <c r="AF74" s="542" t="s">
        <v>182</v>
      </c>
      <c r="AG74" s="1001">
        <v>122.90683450675</v>
      </c>
      <c r="AH74" s="1002">
        <v>886.70770863389998</v>
      </c>
      <c r="AI74" s="1003">
        <v>773.97874372172998</v>
      </c>
      <c r="AJ74" s="1002">
        <v>751.48437586674004</v>
      </c>
      <c r="AK74" s="1002">
        <v>337.89910774474998</v>
      </c>
      <c r="AL74" s="960">
        <v>340.37416954305002</v>
      </c>
      <c r="AM74" s="961">
        <v>342.81295835315001</v>
      </c>
      <c r="AN74" s="961">
        <v>345.18144967439002</v>
      </c>
      <c r="AO74" s="962">
        <v>316.15087210424002</v>
      </c>
      <c r="AP74" s="960">
        <v>318.82977741766001</v>
      </c>
      <c r="AQ74" s="961">
        <v>321.38797110918</v>
      </c>
      <c r="AR74" s="961">
        <v>323.71430256479994</v>
      </c>
      <c r="AS74" s="1307">
        <v>325.89396357570001</v>
      </c>
      <c r="AT74" s="460"/>
      <c r="AU74" s="460"/>
      <c r="AV74" s="460"/>
      <c r="AW74" s="460"/>
      <c r="AX74" s="460"/>
      <c r="AY74" s="460"/>
      <c r="AZ74" s="460"/>
      <c r="BA74" s="460"/>
      <c r="BB74" s="460"/>
      <c r="BC74" s="460"/>
      <c r="BD74" s="460"/>
      <c r="BE74" s="460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</row>
    <row r="75" spans="1:98" ht="14.85" customHeight="1">
      <c r="A75" s="1616"/>
      <c r="B75" s="1614"/>
      <c r="C75" s="1614"/>
      <c r="D75" s="1614"/>
      <c r="E75" s="1614"/>
      <c r="F75" s="1614"/>
      <c r="G75" s="1614"/>
      <c r="H75" s="1614"/>
      <c r="I75" s="1614"/>
      <c r="J75" s="1614"/>
      <c r="K75" s="1614"/>
      <c r="L75" s="1616"/>
      <c r="M75" s="1614"/>
      <c r="N75" s="1614"/>
      <c r="O75" s="1614"/>
      <c r="P75" s="1614"/>
      <c r="Q75" s="1614"/>
      <c r="R75" s="1614"/>
      <c r="S75" s="1614"/>
      <c r="T75" s="1614"/>
      <c r="U75" s="1614"/>
      <c r="V75" s="1614"/>
      <c r="W75" s="1629" t="s">
        <v>202</v>
      </c>
      <c r="X75" s="1614">
        <v>0</v>
      </c>
      <c r="Y75" s="1614">
        <v>0</v>
      </c>
      <c r="Z75" s="1614">
        <v>0</v>
      </c>
      <c r="AA75" s="1614">
        <v>0</v>
      </c>
      <c r="AB75" s="1614">
        <v>0</v>
      </c>
      <c r="AC75" s="1614">
        <v>1.1320706</v>
      </c>
      <c r="AD75" s="1614">
        <v>29.006098349999998</v>
      </c>
      <c r="AE75" s="1614">
        <v>29.006098349999998</v>
      </c>
      <c r="AF75" s="542" t="s">
        <v>183</v>
      </c>
      <c r="AG75" s="1001">
        <v>0</v>
      </c>
      <c r="AH75" s="1002">
        <v>0</v>
      </c>
      <c r="AI75" s="1003">
        <v>0</v>
      </c>
      <c r="AJ75" s="1002">
        <v>0</v>
      </c>
      <c r="AK75" s="1002">
        <v>0</v>
      </c>
      <c r="AL75" s="960">
        <v>0</v>
      </c>
      <c r="AM75" s="961">
        <v>0</v>
      </c>
      <c r="AN75" s="961">
        <v>0</v>
      </c>
      <c r="AO75" s="962">
        <v>0</v>
      </c>
      <c r="AP75" s="960">
        <v>0</v>
      </c>
      <c r="AQ75" s="961">
        <v>0</v>
      </c>
      <c r="AR75" s="961">
        <v>0</v>
      </c>
      <c r="AS75" s="1307">
        <v>0</v>
      </c>
      <c r="AT75" s="460"/>
      <c r="AU75" s="460"/>
      <c r="AV75" s="460"/>
      <c r="AW75" s="460"/>
      <c r="AX75" s="460"/>
      <c r="AY75" s="460"/>
      <c r="AZ75" s="460"/>
      <c r="BA75" s="460"/>
      <c r="BB75" s="460"/>
      <c r="BC75" s="460"/>
      <c r="BD75" s="460"/>
      <c r="BE75" s="460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</row>
    <row r="76" spans="1:98" ht="14.85" customHeight="1">
      <c r="A76" s="1616" t="s">
        <v>199</v>
      </c>
      <c r="B76" s="1614">
        <v>0</v>
      </c>
      <c r="C76" s="1614">
        <v>0</v>
      </c>
      <c r="D76" s="1614">
        <v>0</v>
      </c>
      <c r="E76" s="1614">
        <v>0</v>
      </c>
      <c r="F76" s="1614">
        <v>0</v>
      </c>
      <c r="G76" s="1614">
        <v>0</v>
      </c>
      <c r="H76" s="1614">
        <v>0</v>
      </c>
      <c r="I76" s="1614">
        <v>0</v>
      </c>
      <c r="J76" s="1614">
        <v>0</v>
      </c>
      <c r="K76" s="1614">
        <v>0</v>
      </c>
      <c r="L76" s="1616" t="s">
        <v>199</v>
      </c>
      <c r="M76" s="1614">
        <v>0</v>
      </c>
      <c r="N76" s="1614">
        <v>2.5594610148100001</v>
      </c>
      <c r="O76" s="1614">
        <v>2.4876285496000001</v>
      </c>
      <c r="P76" s="1614">
        <v>3.3924831490300003</v>
      </c>
      <c r="Q76" s="1614">
        <v>4.1955176973099997</v>
      </c>
      <c r="R76" s="1614">
        <v>6.4224067262500002</v>
      </c>
      <c r="S76" s="1614">
        <v>16.95778158509</v>
      </c>
      <c r="T76" s="1614">
        <v>16.057189387499999</v>
      </c>
      <c r="U76" s="1614">
        <v>32.487601389209999</v>
      </c>
      <c r="V76" s="1614">
        <v>36.781060611169998</v>
      </c>
      <c r="W76" s="1629" t="s">
        <v>204</v>
      </c>
      <c r="X76" s="1614">
        <v>5.9999999999999995E-4</v>
      </c>
      <c r="Y76" s="1614">
        <v>0.41349999999999998</v>
      </c>
      <c r="Z76" s="1614">
        <v>50.5015</v>
      </c>
      <c r="AA76" s="1614">
        <v>212.29145900000015</v>
      </c>
      <c r="AB76" s="1614">
        <v>543.677595</v>
      </c>
      <c r="AC76" s="1614">
        <v>17.415647277029997</v>
      </c>
      <c r="AD76" s="1614">
        <v>1616.7998230855196</v>
      </c>
      <c r="AE76" s="1614">
        <v>699.08371191310005</v>
      </c>
      <c r="AF76" s="538" t="s">
        <v>184</v>
      </c>
      <c r="AG76" s="960">
        <v>443.12494874828997</v>
      </c>
      <c r="AH76" s="961">
        <v>71.109156660240004</v>
      </c>
      <c r="AI76" s="962">
        <v>155.71958567748999</v>
      </c>
      <c r="AJ76" s="961">
        <v>82.899986112829993</v>
      </c>
      <c r="AK76" s="961">
        <v>79.234057390719997</v>
      </c>
      <c r="AL76" s="960">
        <v>62.0531153656</v>
      </c>
      <c r="AM76" s="961">
        <v>62.14758033399</v>
      </c>
      <c r="AN76" s="961">
        <v>40.764186698180005</v>
      </c>
      <c r="AO76" s="962">
        <v>321.16575559312002</v>
      </c>
      <c r="AP76" s="960">
        <v>679.45465793947994</v>
      </c>
      <c r="AQ76" s="961">
        <v>707.8910285372699</v>
      </c>
      <c r="AR76" s="961">
        <v>686.64138699009993</v>
      </c>
      <c r="AS76" s="1307">
        <v>656.76929483083995</v>
      </c>
      <c r="AT76" s="460"/>
      <c r="AU76" s="460"/>
      <c r="AV76" s="460"/>
      <c r="AW76" s="460"/>
      <c r="AX76" s="460"/>
      <c r="AY76" s="460"/>
      <c r="AZ76" s="460"/>
      <c r="BA76" s="460"/>
      <c r="BB76" s="460"/>
      <c r="BC76" s="460"/>
      <c r="BD76" s="460"/>
      <c r="BE76" s="460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</row>
    <row r="77" spans="1:98" ht="14.85" customHeight="1">
      <c r="A77" s="1617" t="s">
        <v>201</v>
      </c>
      <c r="B77" s="1614">
        <v>0</v>
      </c>
      <c r="C77" s="1614">
        <v>0</v>
      </c>
      <c r="D77" s="1614">
        <v>0</v>
      </c>
      <c r="E77" s="1614">
        <v>0</v>
      </c>
      <c r="F77" s="1614">
        <v>0</v>
      </c>
      <c r="G77" s="1614">
        <v>0</v>
      </c>
      <c r="H77" s="1614">
        <v>0</v>
      </c>
      <c r="I77" s="1614">
        <v>0</v>
      </c>
      <c r="J77" s="1614">
        <v>0</v>
      </c>
      <c r="K77" s="1614">
        <v>0</v>
      </c>
      <c r="L77" s="1617" t="s">
        <v>201</v>
      </c>
      <c r="M77" s="1614">
        <v>0</v>
      </c>
      <c r="N77" s="1614">
        <v>2.5594610148100001</v>
      </c>
      <c r="O77" s="1614">
        <v>2.4876285496000001</v>
      </c>
      <c r="P77" s="1614">
        <v>3.3924831490300003</v>
      </c>
      <c r="Q77" s="1614">
        <v>4.1955176973099997</v>
      </c>
      <c r="R77" s="1614">
        <v>6.4224067262500002</v>
      </c>
      <c r="S77" s="1614">
        <v>16.95778158509</v>
      </c>
      <c r="T77" s="1614">
        <v>16.057189387499999</v>
      </c>
      <c r="U77" s="1614">
        <v>32.487601389209999</v>
      </c>
      <c r="V77" s="1614">
        <v>36.781060611169998</v>
      </c>
      <c r="W77" s="1619" t="s">
        <v>206</v>
      </c>
      <c r="X77" s="1614">
        <v>5.9999999999999995E-4</v>
      </c>
      <c r="Y77" s="1614">
        <v>0.41349999999999998</v>
      </c>
      <c r="Z77" s="1614">
        <v>50.5015</v>
      </c>
      <c r="AA77" s="1614">
        <v>212.29145900000015</v>
      </c>
      <c r="AB77" s="1614">
        <v>543.677595</v>
      </c>
      <c r="AC77" s="1614">
        <v>17.415647277029997</v>
      </c>
      <c r="AD77" s="1614">
        <v>1616.7998230855196</v>
      </c>
      <c r="AE77" s="1614">
        <v>699.08371191310005</v>
      </c>
      <c r="AF77" s="538" t="s">
        <v>185</v>
      </c>
      <c r="AG77" s="1001">
        <v>379.98157687238</v>
      </c>
      <c r="AH77" s="1002">
        <v>14.039731441700001</v>
      </c>
      <c r="AI77" s="1003">
        <v>94.144385251229991</v>
      </c>
      <c r="AJ77" s="1002">
        <v>21.324785686570003</v>
      </c>
      <c r="AK77" s="1002">
        <v>38.469870692709996</v>
      </c>
      <c r="AL77" s="960">
        <v>21.28892866759</v>
      </c>
      <c r="AM77" s="961">
        <v>21.383393635979999</v>
      </c>
      <c r="AN77" s="961">
        <v>1.7000000000000001E-10</v>
      </c>
      <c r="AO77" s="962">
        <v>280.40156889510996</v>
      </c>
      <c r="AP77" s="960">
        <v>638.69047124146994</v>
      </c>
      <c r="AQ77" s="961">
        <v>667.12684183926001</v>
      </c>
      <c r="AR77" s="961">
        <v>645.87720029208992</v>
      </c>
      <c r="AS77" s="1307">
        <v>616.00510813283006</v>
      </c>
      <c r="AT77" s="460"/>
      <c r="AU77" s="460"/>
      <c r="AV77" s="460"/>
      <c r="AW77" s="460"/>
      <c r="AX77" s="460"/>
      <c r="AY77" s="460"/>
      <c r="AZ77" s="460"/>
      <c r="BA77" s="460"/>
      <c r="BB77" s="460"/>
      <c r="BC77" s="460"/>
      <c r="BD77" s="460"/>
      <c r="BE77" s="460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</row>
    <row r="78" spans="1:98" ht="14.85" customHeight="1">
      <c r="A78" s="1617" t="s">
        <v>203</v>
      </c>
      <c r="B78" s="1614">
        <v>0</v>
      </c>
      <c r="C78" s="1614">
        <v>0</v>
      </c>
      <c r="D78" s="1614">
        <v>0</v>
      </c>
      <c r="E78" s="1614">
        <v>0</v>
      </c>
      <c r="F78" s="1614">
        <v>0</v>
      </c>
      <c r="G78" s="1614">
        <v>0</v>
      </c>
      <c r="H78" s="1614">
        <v>0</v>
      </c>
      <c r="I78" s="1614">
        <v>0</v>
      </c>
      <c r="J78" s="1614">
        <v>0</v>
      </c>
      <c r="K78" s="1614">
        <v>0</v>
      </c>
      <c r="L78" s="1617" t="s">
        <v>203</v>
      </c>
      <c r="M78" s="1614">
        <v>0</v>
      </c>
      <c r="N78" s="1614">
        <v>4.2141999999999999</v>
      </c>
      <c r="O78" s="1614">
        <v>5.7163999999999993</v>
      </c>
      <c r="P78" s="1614">
        <v>54.198399999999999</v>
      </c>
      <c r="Q78" s="1614">
        <v>74.065300000000008</v>
      </c>
      <c r="R78" s="1614">
        <v>14.239600000000001</v>
      </c>
      <c r="S78" s="1614">
        <v>19.639700000000001</v>
      </c>
      <c r="T78" s="1614">
        <v>20.3919</v>
      </c>
      <c r="U78" s="1614">
        <v>22.910599999999999</v>
      </c>
      <c r="V78" s="1614">
        <v>4.5626000000000007</v>
      </c>
      <c r="W78" s="1619" t="s">
        <v>1053</v>
      </c>
      <c r="X78" s="1614">
        <v>11.8384</v>
      </c>
      <c r="Y78" s="1614">
        <v>0.26319999999999999</v>
      </c>
      <c r="Z78" s="1614">
        <v>4.1953999999999994</v>
      </c>
      <c r="AA78" s="1614">
        <v>0</v>
      </c>
      <c r="AB78" s="1614">
        <v>0</v>
      </c>
      <c r="AC78" s="1614">
        <v>0</v>
      </c>
      <c r="AD78" s="1614">
        <v>0</v>
      </c>
      <c r="AE78" s="1614">
        <v>0</v>
      </c>
      <c r="AF78" s="538" t="s">
        <v>186</v>
      </c>
      <c r="AG78" s="1001">
        <v>63.143371875909999</v>
      </c>
      <c r="AH78" s="1002">
        <v>57.069425218540005</v>
      </c>
      <c r="AI78" s="1003">
        <v>61.575200426260004</v>
      </c>
      <c r="AJ78" s="1002">
        <v>61.575200426260004</v>
      </c>
      <c r="AK78" s="1002">
        <v>40.76418669801</v>
      </c>
      <c r="AL78" s="960">
        <v>40.76418669801</v>
      </c>
      <c r="AM78" s="961">
        <v>40.76418669801</v>
      </c>
      <c r="AN78" s="961">
        <v>40.76418669801</v>
      </c>
      <c r="AO78" s="962">
        <v>40.76418669801</v>
      </c>
      <c r="AP78" s="960">
        <v>40.76418669801</v>
      </c>
      <c r="AQ78" s="961">
        <v>40.76418669801</v>
      </c>
      <c r="AR78" s="961">
        <v>40.76418669801</v>
      </c>
      <c r="AS78" s="1307">
        <v>40.76418669801</v>
      </c>
      <c r="AT78" s="460"/>
      <c r="AU78" s="460"/>
      <c r="AV78" s="460"/>
      <c r="AW78" s="460"/>
      <c r="AX78" s="460"/>
      <c r="AY78" s="460"/>
      <c r="AZ78" s="460"/>
      <c r="BA78" s="460"/>
      <c r="BB78" s="460"/>
      <c r="BC78" s="460"/>
      <c r="BD78" s="460"/>
      <c r="BE78" s="460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</row>
    <row r="79" spans="1:98" ht="15" customHeight="1">
      <c r="A79" s="1617"/>
      <c r="B79" s="1614"/>
      <c r="C79" s="1614"/>
      <c r="D79" s="1614"/>
      <c r="E79" s="1614"/>
      <c r="F79" s="1614"/>
      <c r="G79" s="1614"/>
      <c r="H79" s="1614"/>
      <c r="I79" s="1614"/>
      <c r="J79" s="1614"/>
      <c r="K79" s="1614"/>
      <c r="L79" s="1617"/>
      <c r="M79" s="1614"/>
      <c r="N79" s="1614"/>
      <c r="O79" s="1614"/>
      <c r="P79" s="1614"/>
      <c r="Q79" s="1614"/>
      <c r="R79" s="1614"/>
      <c r="S79" s="1614"/>
      <c r="T79" s="1614"/>
      <c r="U79" s="1614"/>
      <c r="V79" s="1614"/>
      <c r="W79" s="1619" t="s">
        <v>876</v>
      </c>
      <c r="X79" s="1614">
        <v>0</v>
      </c>
      <c r="Y79" s="1614">
        <v>0</v>
      </c>
      <c r="Z79" s="1614">
        <v>0</v>
      </c>
      <c r="AA79" s="1614">
        <v>0</v>
      </c>
      <c r="AB79" s="1614">
        <v>0</v>
      </c>
      <c r="AC79" s="1614">
        <v>0</v>
      </c>
      <c r="AD79" s="1614">
        <v>22.75757832979</v>
      </c>
      <c r="AE79" s="1614">
        <v>15.18956616104</v>
      </c>
      <c r="AF79" s="547" t="s">
        <v>188</v>
      </c>
      <c r="AG79" s="1001">
        <v>1848.2706905473701</v>
      </c>
      <c r="AH79" s="1002">
        <v>1478.13264743629</v>
      </c>
      <c r="AI79" s="1003">
        <v>6592.4022048996994</v>
      </c>
      <c r="AJ79" s="1002">
        <v>8029.7692362669804</v>
      </c>
      <c r="AK79" s="1002">
        <v>2195.5509191610099</v>
      </c>
      <c r="AL79" s="960">
        <v>2877.4336056083102</v>
      </c>
      <c r="AM79" s="961">
        <v>1194.4216208400001</v>
      </c>
      <c r="AN79" s="961">
        <v>1281.0040609618998</v>
      </c>
      <c r="AO79" s="962">
        <v>1595.5927595471201</v>
      </c>
      <c r="AP79" s="960">
        <v>1151.3529239134398</v>
      </c>
      <c r="AQ79" s="961">
        <v>2024.5270593051998</v>
      </c>
      <c r="AR79" s="961">
        <v>1561.1920017380701</v>
      </c>
      <c r="AS79" s="1307">
        <v>1690.01637450472</v>
      </c>
      <c r="AT79" s="460"/>
      <c r="AU79" s="460"/>
      <c r="AV79" s="460"/>
      <c r="AW79" s="460"/>
      <c r="AX79" s="460"/>
      <c r="AY79" s="460"/>
      <c r="AZ79" s="460"/>
      <c r="BA79" s="460"/>
      <c r="BB79" s="460"/>
      <c r="BC79" s="460"/>
      <c r="BD79" s="460"/>
      <c r="BE79" s="460"/>
      <c r="BF79" s="437"/>
      <c r="BG79" s="437"/>
      <c r="BH79" s="437"/>
      <c r="BI79" s="437"/>
      <c r="BJ79" s="437"/>
      <c r="BK79" s="437"/>
      <c r="BL79" s="437"/>
      <c r="BM79" s="437"/>
      <c r="BN79" s="437"/>
      <c r="BO79" s="437"/>
      <c r="BP79" s="437"/>
      <c r="BQ79" s="437"/>
      <c r="BR79" s="437"/>
      <c r="BS79" s="437"/>
      <c r="BT79" s="436"/>
      <c r="BU79" s="436"/>
      <c r="BV79" s="436"/>
      <c r="BW79" s="436"/>
      <c r="BX79" s="436"/>
      <c r="BY79" s="436"/>
      <c r="BZ79" s="436"/>
      <c r="CA79" s="436"/>
      <c r="CB79" s="436"/>
      <c r="CC79" s="436"/>
      <c r="CD79" s="436"/>
      <c r="CE79" s="436"/>
      <c r="CF79" s="436"/>
      <c r="CG79" s="436"/>
      <c r="CH79" s="436"/>
      <c r="CI79" s="436"/>
      <c r="CJ79" s="436"/>
      <c r="CK79" s="436"/>
      <c r="CL79" s="436"/>
      <c r="CM79" s="436"/>
      <c r="CN79" s="436"/>
      <c r="CO79" s="436"/>
      <c r="CP79" s="436"/>
      <c r="CQ79" s="436"/>
      <c r="CR79" s="436"/>
      <c r="CS79" s="436"/>
      <c r="CT79" s="436"/>
    </row>
    <row r="80" spans="1:98" ht="15" customHeight="1">
      <c r="A80" s="1617"/>
      <c r="B80" s="1614"/>
      <c r="C80" s="1614"/>
      <c r="D80" s="1614"/>
      <c r="E80" s="1614"/>
      <c r="F80" s="1614"/>
      <c r="G80" s="1614"/>
      <c r="H80" s="1614"/>
      <c r="I80" s="1614"/>
      <c r="J80" s="1614"/>
      <c r="K80" s="1614"/>
      <c r="L80" s="1617"/>
      <c r="M80" s="1614"/>
      <c r="N80" s="1614"/>
      <c r="O80" s="1614"/>
      <c r="P80" s="1614"/>
      <c r="Q80" s="1614"/>
      <c r="R80" s="1614"/>
      <c r="S80" s="1614"/>
      <c r="T80" s="1614"/>
      <c r="U80" s="1614"/>
      <c r="V80" s="1614"/>
      <c r="W80" s="1619" t="s">
        <v>877</v>
      </c>
      <c r="X80" s="1614">
        <v>0</v>
      </c>
      <c r="Y80" s="1614">
        <v>0</v>
      </c>
      <c r="Z80" s="1614">
        <v>0</v>
      </c>
      <c r="AA80" s="1614">
        <v>0</v>
      </c>
      <c r="AB80" s="1614">
        <v>0</v>
      </c>
      <c r="AC80" s="1614">
        <v>0</v>
      </c>
      <c r="AD80" s="1614">
        <v>1.43575820308</v>
      </c>
      <c r="AE80" s="1614">
        <v>34.892400962109996</v>
      </c>
      <c r="AF80" s="547" t="s">
        <v>190</v>
      </c>
      <c r="AG80" s="1001">
        <v>10.578742796959999</v>
      </c>
      <c r="AH80" s="1002">
        <v>531.58926771802999</v>
      </c>
      <c r="AI80" s="1003">
        <v>3910.0894641809095</v>
      </c>
      <c r="AJ80" s="1002">
        <v>5184.9999787987599</v>
      </c>
      <c r="AK80" s="1002">
        <v>23.273869202019998</v>
      </c>
      <c r="AL80" s="960">
        <v>1725.2024057157801</v>
      </c>
      <c r="AM80" s="961">
        <v>72.22444863458999</v>
      </c>
      <c r="AN80" s="961">
        <v>74.104391594679996</v>
      </c>
      <c r="AO80" s="962">
        <v>2.10508214631</v>
      </c>
      <c r="AP80" s="960">
        <v>1.6841333000899998</v>
      </c>
      <c r="AQ80" s="961">
        <v>584.85132275707997</v>
      </c>
      <c r="AR80" s="961">
        <v>101.50510537821</v>
      </c>
      <c r="AS80" s="1307">
        <v>2.11049593149</v>
      </c>
      <c r="AT80" s="460"/>
      <c r="AU80" s="460"/>
      <c r="AV80" s="460"/>
      <c r="AW80" s="460"/>
      <c r="AX80" s="460"/>
      <c r="AY80" s="460"/>
      <c r="AZ80" s="460"/>
      <c r="BA80" s="460"/>
      <c r="BB80" s="460"/>
      <c r="BC80" s="460"/>
      <c r="BD80" s="460"/>
      <c r="BE80" s="460"/>
      <c r="BF80" s="437"/>
      <c r="BG80" s="437"/>
      <c r="BH80" s="437"/>
      <c r="BI80" s="437"/>
      <c r="BJ80" s="437"/>
      <c r="BK80" s="437"/>
      <c r="BL80" s="437"/>
      <c r="BM80" s="437"/>
      <c r="BN80" s="437"/>
      <c r="BO80" s="437"/>
      <c r="BP80" s="437"/>
      <c r="BQ80" s="437"/>
      <c r="BR80" s="437"/>
      <c r="BS80" s="437"/>
      <c r="BT80" s="436"/>
      <c r="BU80" s="436"/>
      <c r="BV80" s="436"/>
      <c r="BW80" s="436"/>
      <c r="BX80" s="436"/>
      <c r="BY80" s="436"/>
      <c r="BZ80" s="436"/>
      <c r="CA80" s="436"/>
      <c r="CB80" s="436"/>
      <c r="CC80" s="436"/>
      <c r="CD80" s="436"/>
      <c r="CE80" s="436"/>
      <c r="CF80" s="436"/>
      <c r="CG80" s="436"/>
      <c r="CH80" s="436"/>
      <c r="CI80" s="436"/>
      <c r="CJ80" s="436"/>
      <c r="CK80" s="436"/>
      <c r="CL80" s="436"/>
      <c r="CM80" s="436"/>
      <c r="CN80" s="436"/>
      <c r="CO80" s="436"/>
      <c r="CP80" s="436"/>
      <c r="CQ80" s="436"/>
      <c r="CR80" s="436"/>
      <c r="CS80" s="436"/>
      <c r="CT80" s="436"/>
    </row>
    <row r="81" spans="1:71" ht="12.75" customHeight="1">
      <c r="A81" s="1616" t="s">
        <v>205</v>
      </c>
      <c r="B81" s="1614">
        <v>0</v>
      </c>
      <c r="C81" s="1614">
        <v>0</v>
      </c>
      <c r="D81" s="1614">
        <v>0</v>
      </c>
      <c r="E81" s="1614">
        <v>0</v>
      </c>
      <c r="F81" s="1614">
        <v>0</v>
      </c>
      <c r="G81" s="1614">
        <v>0</v>
      </c>
      <c r="H81" s="1614">
        <v>0</v>
      </c>
      <c r="I81" s="1614">
        <v>0</v>
      </c>
      <c r="J81" s="1614">
        <v>0</v>
      </c>
      <c r="K81" s="1614">
        <v>0</v>
      </c>
      <c r="L81" s="1616" t="s">
        <v>205</v>
      </c>
      <c r="M81" s="1614">
        <v>0</v>
      </c>
      <c r="N81" s="1614">
        <v>0</v>
      </c>
      <c r="O81" s="1614">
        <v>0</v>
      </c>
      <c r="P81" s="1614">
        <v>0</v>
      </c>
      <c r="Q81" s="1614">
        <v>0</v>
      </c>
      <c r="R81" s="1614">
        <v>0</v>
      </c>
      <c r="S81" s="1614">
        <v>0</v>
      </c>
      <c r="T81" s="1614">
        <v>0</v>
      </c>
      <c r="U81" s="1614">
        <v>0</v>
      </c>
      <c r="V81" s="1614">
        <v>0</v>
      </c>
      <c r="W81" s="1629" t="s">
        <v>210</v>
      </c>
      <c r="X81" s="1614">
        <v>0</v>
      </c>
      <c r="Y81" s="1614">
        <v>0</v>
      </c>
      <c r="Z81" s="1614">
        <v>28.775500000000001</v>
      </c>
      <c r="AA81" s="1614">
        <v>675.08589999999992</v>
      </c>
      <c r="AB81" s="1614">
        <v>979.20929999999998</v>
      </c>
      <c r="AC81" s="1614">
        <v>0</v>
      </c>
      <c r="AD81" s="1614">
        <v>0</v>
      </c>
      <c r="AE81" s="1614">
        <v>0</v>
      </c>
      <c r="AF81" s="547" t="s">
        <v>192</v>
      </c>
      <c r="AG81" s="1001">
        <v>45.628565472709994</v>
      </c>
      <c r="AH81" s="1002">
        <v>41.425729408500004</v>
      </c>
      <c r="AI81" s="1003">
        <v>0</v>
      </c>
      <c r="AJ81" s="1002">
        <v>0</v>
      </c>
      <c r="AK81" s="1002">
        <v>0</v>
      </c>
      <c r="AL81" s="960">
        <v>0</v>
      </c>
      <c r="AM81" s="961">
        <v>0</v>
      </c>
      <c r="AN81" s="961">
        <v>0</v>
      </c>
      <c r="AO81" s="962">
        <v>0</v>
      </c>
      <c r="AP81" s="960">
        <v>0</v>
      </c>
      <c r="AQ81" s="961">
        <v>0</v>
      </c>
      <c r="AR81" s="961">
        <v>0</v>
      </c>
      <c r="AS81" s="1307">
        <v>0</v>
      </c>
      <c r="AT81" s="460"/>
      <c r="AU81" s="460"/>
      <c r="AV81" s="460"/>
      <c r="AW81" s="460"/>
      <c r="AX81" s="460"/>
      <c r="AY81" s="460"/>
      <c r="AZ81" s="460"/>
      <c r="BA81" s="460"/>
      <c r="BB81" s="460"/>
      <c r="BC81" s="460"/>
      <c r="BD81" s="460"/>
      <c r="BE81" s="460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</row>
    <row r="82" spans="1:71" ht="12.75" customHeight="1">
      <c r="A82" s="1617" t="s">
        <v>207</v>
      </c>
      <c r="B82" s="1614">
        <v>0</v>
      </c>
      <c r="C82" s="1614">
        <v>0</v>
      </c>
      <c r="D82" s="1614">
        <v>0</v>
      </c>
      <c r="E82" s="1614">
        <v>0</v>
      </c>
      <c r="F82" s="1614">
        <v>0</v>
      </c>
      <c r="G82" s="1614">
        <v>0</v>
      </c>
      <c r="H82" s="1614">
        <v>0</v>
      </c>
      <c r="I82" s="1614">
        <v>0</v>
      </c>
      <c r="J82" s="1614">
        <v>0</v>
      </c>
      <c r="K82" s="1614">
        <v>0</v>
      </c>
      <c r="L82" s="1617" t="s">
        <v>207</v>
      </c>
      <c r="M82" s="1614">
        <v>0</v>
      </c>
      <c r="N82" s="1614">
        <v>0</v>
      </c>
      <c r="O82" s="1614">
        <v>0</v>
      </c>
      <c r="P82" s="1614">
        <v>0</v>
      </c>
      <c r="Q82" s="1614">
        <v>0</v>
      </c>
      <c r="R82" s="1614">
        <v>0</v>
      </c>
      <c r="S82" s="1614">
        <v>0</v>
      </c>
      <c r="T82" s="1614">
        <v>0</v>
      </c>
      <c r="U82" s="1614">
        <v>0</v>
      </c>
      <c r="V82" s="1614">
        <v>0</v>
      </c>
      <c r="W82" s="1623" t="s">
        <v>212</v>
      </c>
      <c r="X82" s="1614">
        <v>0</v>
      </c>
      <c r="Y82" s="1614">
        <v>0</v>
      </c>
      <c r="Z82" s="1614">
        <v>13.193299999999999</v>
      </c>
      <c r="AA82" s="1614">
        <v>312.5643</v>
      </c>
      <c r="AB82" s="1614">
        <v>516.04319999999996</v>
      </c>
      <c r="AC82" s="1626">
        <v>0</v>
      </c>
      <c r="AD82" s="1626">
        <v>0</v>
      </c>
      <c r="AE82" s="1614">
        <v>0</v>
      </c>
      <c r="AF82" s="547" t="s">
        <v>194</v>
      </c>
      <c r="AG82" s="960">
        <v>120.91749576874</v>
      </c>
      <c r="AH82" s="961">
        <v>1.1114564542100001</v>
      </c>
      <c r="AI82" s="962">
        <v>145.44915851822</v>
      </c>
      <c r="AJ82" s="961">
        <v>817.56710871072994</v>
      </c>
      <c r="AK82" s="961">
        <v>1209.25609225279</v>
      </c>
      <c r="AL82" s="960">
        <v>235.15550067453</v>
      </c>
      <c r="AM82" s="961">
        <v>204.03611271004002</v>
      </c>
      <c r="AN82" s="961">
        <v>222.85095577463002</v>
      </c>
      <c r="AO82" s="962">
        <v>617.09206069894992</v>
      </c>
      <c r="AP82" s="960">
        <v>200.65765213268</v>
      </c>
      <c r="AQ82" s="961">
        <v>371.05314393372998</v>
      </c>
      <c r="AR82" s="961">
        <v>441.17620439771002</v>
      </c>
      <c r="AS82" s="1307">
        <v>611.21451486169997</v>
      </c>
      <c r="AT82" s="460"/>
      <c r="AU82" s="460"/>
      <c r="AV82" s="460"/>
      <c r="AW82" s="460"/>
      <c r="AX82" s="460"/>
      <c r="AY82" s="460"/>
      <c r="AZ82" s="460"/>
      <c r="BA82" s="460"/>
      <c r="BB82" s="460"/>
      <c r="BC82" s="460"/>
      <c r="BD82" s="460"/>
      <c r="BE82" s="460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</row>
    <row r="83" spans="1:71" ht="12.75" customHeight="1">
      <c r="A83" s="1617" t="s">
        <v>209</v>
      </c>
      <c r="B83" s="1614">
        <v>0</v>
      </c>
      <c r="C83" s="1614">
        <v>0</v>
      </c>
      <c r="D83" s="1614">
        <v>0</v>
      </c>
      <c r="E83" s="1614">
        <v>0</v>
      </c>
      <c r="F83" s="1614">
        <v>0</v>
      </c>
      <c r="G83" s="1614">
        <v>0</v>
      </c>
      <c r="H83" s="1614">
        <v>0</v>
      </c>
      <c r="I83" s="1614">
        <v>0</v>
      </c>
      <c r="J83" s="1614">
        <v>0</v>
      </c>
      <c r="K83" s="1614">
        <v>0</v>
      </c>
      <c r="L83" s="1617" t="s">
        <v>209</v>
      </c>
      <c r="M83" s="1614">
        <v>0</v>
      </c>
      <c r="N83" s="1614">
        <v>0</v>
      </c>
      <c r="O83" s="1614">
        <v>0</v>
      </c>
      <c r="P83" s="1614">
        <v>0</v>
      </c>
      <c r="Q83" s="1614">
        <v>0</v>
      </c>
      <c r="R83" s="1614">
        <v>0</v>
      </c>
      <c r="S83" s="1614">
        <v>0</v>
      </c>
      <c r="T83" s="1614">
        <v>0</v>
      </c>
      <c r="U83" s="1614">
        <v>0</v>
      </c>
      <c r="V83" s="1614">
        <v>0</v>
      </c>
      <c r="W83" s="1623" t="s">
        <v>846</v>
      </c>
      <c r="X83" s="1614">
        <v>0</v>
      </c>
      <c r="Y83" s="1614">
        <v>0</v>
      </c>
      <c r="Z83" s="1614">
        <v>15.5822</v>
      </c>
      <c r="AA83" s="1614">
        <v>362.52159999999998</v>
      </c>
      <c r="AB83" s="1614">
        <v>463.16609999999997</v>
      </c>
      <c r="AC83" s="1626">
        <v>0</v>
      </c>
      <c r="AD83" s="1626">
        <v>0</v>
      </c>
      <c r="AE83" s="1614">
        <v>0</v>
      </c>
      <c r="AF83" s="547" t="s">
        <v>196</v>
      </c>
      <c r="AG83" s="960">
        <v>608.39723886127001</v>
      </c>
      <c r="AH83" s="961">
        <v>84.997172817320006</v>
      </c>
      <c r="AI83" s="962">
        <v>1676.6054855975399</v>
      </c>
      <c r="AJ83" s="961">
        <v>928.09109193468987</v>
      </c>
      <c r="AK83" s="961">
        <v>31.904100484089998</v>
      </c>
      <c r="AL83" s="960">
        <v>82.994099107729994</v>
      </c>
      <c r="AM83" s="961">
        <v>74.197217020429989</v>
      </c>
      <c r="AN83" s="961">
        <v>112.90420100399001</v>
      </c>
      <c r="AO83" s="962">
        <v>70.185375985039997</v>
      </c>
      <c r="AP83" s="960">
        <v>74.770024955479997</v>
      </c>
      <c r="AQ83" s="961">
        <v>131.32617054507</v>
      </c>
      <c r="AR83" s="961">
        <v>75.815150860190002</v>
      </c>
      <c r="AS83" s="1307">
        <v>116.08613284815</v>
      </c>
      <c r="AT83" s="460"/>
      <c r="AU83" s="460"/>
      <c r="AV83" s="460"/>
      <c r="AW83" s="460"/>
      <c r="AX83" s="460"/>
      <c r="AY83" s="460"/>
      <c r="AZ83" s="460"/>
      <c r="BA83" s="460"/>
      <c r="BB83" s="460"/>
      <c r="BC83" s="460"/>
      <c r="BD83" s="460"/>
      <c r="BE83" s="460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</row>
    <row r="84" spans="1:71" ht="12.75" customHeight="1" thickBot="1">
      <c r="A84" s="1624" t="s">
        <v>211</v>
      </c>
      <c r="B84" s="1615">
        <v>9.7094000000000005</v>
      </c>
      <c r="C84" s="1615">
        <v>10.658100000000001</v>
      </c>
      <c r="D84" s="1615">
        <v>14.6228</v>
      </c>
      <c r="E84" s="1615">
        <v>14.341299999999999</v>
      </c>
      <c r="F84" s="1615">
        <v>15.727600000000001</v>
      </c>
      <c r="G84" s="1615">
        <v>26.653599999999997</v>
      </c>
      <c r="H84" s="1615">
        <v>33.182699999999997</v>
      </c>
      <c r="I84" s="1615">
        <v>61.522400000000005</v>
      </c>
      <c r="J84" s="1615">
        <v>87.650300000000001</v>
      </c>
      <c r="K84" s="1615">
        <v>133.3588</v>
      </c>
      <c r="L84" s="1624" t="s">
        <v>211</v>
      </c>
      <c r="M84" s="1615">
        <v>183.26489999999998</v>
      </c>
      <c r="N84" s="1615">
        <v>269.6810571661</v>
      </c>
      <c r="O84" s="1615">
        <v>356.39566991296999</v>
      </c>
      <c r="P84" s="1615">
        <v>468.88113121529994</v>
      </c>
      <c r="Q84" s="1615">
        <v>652.78781390816994</v>
      </c>
      <c r="R84" s="1615">
        <v>644.41138490282003</v>
      </c>
      <c r="S84" s="1615">
        <v>822.30721007965008</v>
      </c>
      <c r="T84" s="1615">
        <v>837.79116217518981</v>
      </c>
      <c r="U84" s="1615">
        <v>1367.84357765703</v>
      </c>
      <c r="V84" s="1615">
        <v>1861.9143366953599</v>
      </c>
      <c r="W84" s="1624" t="s">
        <v>211</v>
      </c>
      <c r="X84" s="1615">
        <v>2075.3949967874496</v>
      </c>
      <c r="Y84" s="1615">
        <v>1710.046</v>
      </c>
      <c r="Z84" s="1615">
        <v>1864.3979802727272</v>
      </c>
      <c r="AA84" s="1615">
        <v>3402.2671437509171</v>
      </c>
      <c r="AB84" s="1615">
        <v>4406.7313946461863</v>
      </c>
      <c r="AC84" s="1615">
        <v>10034.511172667071</v>
      </c>
      <c r="AD84" s="1615">
        <v>8688.9852440726299</v>
      </c>
      <c r="AE84" s="1615">
        <v>10203.96067823629</v>
      </c>
      <c r="AF84" s="547" t="s">
        <v>198</v>
      </c>
      <c r="AG84" s="960">
        <v>379.48408427055</v>
      </c>
      <c r="AH84" s="961">
        <v>399.69232024300999</v>
      </c>
      <c r="AI84" s="962">
        <v>433.13620768930002</v>
      </c>
      <c r="AJ84" s="961">
        <v>421.87810565584999</v>
      </c>
      <c r="AK84" s="961">
        <v>412.02829414707003</v>
      </c>
      <c r="AL84" s="960">
        <v>412.02829414707003</v>
      </c>
      <c r="AM84" s="961">
        <v>421.72689072777001</v>
      </c>
      <c r="AN84" s="961">
        <v>421.72689072777001</v>
      </c>
      <c r="AO84" s="962">
        <v>421.72689072777001</v>
      </c>
      <c r="AP84" s="960">
        <v>421.72689072777001</v>
      </c>
      <c r="AQ84" s="961">
        <v>484.49187445012996</v>
      </c>
      <c r="AR84" s="961">
        <v>484.49187445012996</v>
      </c>
      <c r="AS84" s="1307">
        <v>484.49187445012996</v>
      </c>
      <c r="AT84" s="460"/>
      <c r="AU84" s="460"/>
      <c r="AV84" s="460"/>
      <c r="AW84" s="460"/>
      <c r="AX84" s="460"/>
      <c r="AY84" s="460"/>
      <c r="AZ84" s="460"/>
      <c r="BA84" s="460"/>
      <c r="BB84" s="460"/>
      <c r="BC84" s="460"/>
      <c r="BD84" s="460"/>
      <c r="BE84" s="460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</row>
    <row r="85" spans="1:71" s="89" customFormat="1" ht="12.75" customHeight="1">
      <c r="A85" s="1683" t="s">
        <v>31</v>
      </c>
      <c r="B85" s="1683"/>
      <c r="C85" s="1683"/>
      <c r="D85" s="1683"/>
      <c r="E85" s="1683"/>
      <c r="F85" s="1683"/>
      <c r="G85" s="1683"/>
      <c r="H85" s="1683"/>
      <c r="I85" s="1683"/>
      <c r="J85" s="1698"/>
      <c r="K85" s="1683"/>
      <c r="L85" s="1683" t="s">
        <v>31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3" t="s">
        <v>31</v>
      </c>
      <c r="X85" s="999"/>
      <c r="Y85" s="999"/>
      <c r="Z85" s="168"/>
      <c r="AA85" s="168"/>
      <c r="AB85" s="168"/>
      <c r="AC85" s="168"/>
      <c r="AD85" s="168"/>
      <c r="AE85" s="168"/>
      <c r="AF85" s="542" t="s">
        <v>200</v>
      </c>
      <c r="AG85" s="1001">
        <v>1.2006351288399999</v>
      </c>
      <c r="AH85" s="1002">
        <v>0.16668800610000001</v>
      </c>
      <c r="AI85" s="1003">
        <v>0.14447241949000003</v>
      </c>
      <c r="AJ85" s="1002">
        <v>8.6078646960000005E-2</v>
      </c>
      <c r="AK85" s="1002">
        <v>8.6078646960000005E-2</v>
      </c>
      <c r="AL85" s="960">
        <v>8.6078646960000005E-2</v>
      </c>
      <c r="AM85" s="961">
        <v>8.6078646960000005E-2</v>
      </c>
      <c r="AN85" s="961">
        <v>8.6078646960000005E-2</v>
      </c>
      <c r="AO85" s="962">
        <v>8.6078646960000005E-2</v>
      </c>
      <c r="AP85" s="960">
        <v>8.6078646960000005E-2</v>
      </c>
      <c r="AQ85" s="961">
        <v>8.6078646960000005E-2</v>
      </c>
      <c r="AR85" s="961">
        <v>8.6078646960000005E-2</v>
      </c>
      <c r="AS85" s="1307">
        <v>8.6078646960000005E-2</v>
      </c>
      <c r="AT85" s="460"/>
      <c r="AU85" s="460"/>
      <c r="AV85" s="460"/>
      <c r="AW85" s="460"/>
      <c r="AX85" s="460"/>
      <c r="AY85" s="460"/>
      <c r="AZ85" s="460"/>
      <c r="BA85" s="460"/>
      <c r="BB85" s="460"/>
      <c r="BC85" s="460"/>
      <c r="BD85" s="460"/>
      <c r="BE85" s="460"/>
    </row>
    <row r="86" spans="1:71" s="89" customFormat="1" ht="15" customHeight="1">
      <c r="A86" s="1692" t="s">
        <v>1296</v>
      </c>
      <c r="B86" s="1683"/>
      <c r="C86" s="1683"/>
      <c r="D86" s="1683"/>
      <c r="E86" s="1683"/>
      <c r="F86" s="1683"/>
      <c r="G86" s="1683"/>
      <c r="H86" s="1683"/>
      <c r="I86" s="1683"/>
      <c r="J86" s="1683"/>
      <c r="K86" s="1683"/>
      <c r="L86" s="1692" t="s">
        <v>1296</v>
      </c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92" t="s">
        <v>1296</v>
      </c>
      <c r="X86" s="999"/>
      <c r="Y86" s="999"/>
      <c r="Z86" s="168"/>
      <c r="AA86" s="168"/>
      <c r="AB86" s="168"/>
      <c r="AC86" s="168"/>
      <c r="AD86" s="168"/>
      <c r="AE86" s="168"/>
      <c r="AF86" s="539" t="s">
        <v>202</v>
      </c>
      <c r="AG86" s="1001">
        <v>358.34563296435999</v>
      </c>
      <c r="AH86" s="1002">
        <v>384.86921412536003</v>
      </c>
      <c r="AI86" s="1003">
        <v>401.77833022131</v>
      </c>
      <c r="AJ86" s="1002">
        <v>399.80239236831</v>
      </c>
      <c r="AK86" s="1002">
        <v>400.40217679373001</v>
      </c>
      <c r="AL86" s="960">
        <v>400.40217679373001</v>
      </c>
      <c r="AM86" s="961">
        <v>400.40217679373001</v>
      </c>
      <c r="AN86" s="961">
        <v>400.40217679373001</v>
      </c>
      <c r="AO86" s="962">
        <v>406.45782150272998</v>
      </c>
      <c r="AP86" s="960">
        <v>406.45782150272998</v>
      </c>
      <c r="AQ86" s="961">
        <v>406.45782150272998</v>
      </c>
      <c r="AR86" s="961">
        <v>406.45782150272998</v>
      </c>
      <c r="AS86" s="1307">
        <v>406.45782150272998</v>
      </c>
      <c r="AT86" s="460"/>
      <c r="AU86" s="460"/>
      <c r="AV86" s="460"/>
      <c r="AW86" s="460"/>
      <c r="AX86" s="460"/>
      <c r="AY86" s="460"/>
      <c r="AZ86" s="460"/>
      <c r="BA86" s="460"/>
      <c r="BB86" s="460"/>
      <c r="BC86" s="460"/>
      <c r="BD86" s="460"/>
      <c r="BE86" s="460"/>
    </row>
    <row r="87" spans="1:71" ht="15" customHeight="1">
      <c r="A87" s="1699"/>
      <c r="B87" s="1683"/>
      <c r="C87" s="1683"/>
      <c r="D87" s="1683"/>
      <c r="E87" s="1683"/>
      <c r="F87" s="1683"/>
      <c r="G87" s="1683"/>
      <c r="H87" s="1683"/>
      <c r="I87" s="1683"/>
      <c r="J87" s="1683"/>
      <c r="K87" s="1683"/>
      <c r="L87" s="1699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999"/>
      <c r="Y87" s="999"/>
      <c r="Z87" s="168"/>
      <c r="AA87" s="168"/>
      <c r="AB87" s="168"/>
      <c r="AC87" s="168"/>
      <c r="AD87" s="168"/>
      <c r="AE87" s="168"/>
      <c r="AF87" s="542" t="s">
        <v>204</v>
      </c>
      <c r="AG87" s="1001">
        <v>323.71829528393999</v>
      </c>
      <c r="AH87" s="1002">
        <v>34.280798663760002</v>
      </c>
      <c r="AI87" s="1003">
        <v>25.199086272930003</v>
      </c>
      <c r="AJ87" s="1002">
        <v>277.34448015167999</v>
      </c>
      <c r="AK87" s="1002">
        <v>118.60030763434999</v>
      </c>
      <c r="AL87" s="960">
        <v>21.565050522509999</v>
      </c>
      <c r="AM87" s="961">
        <v>21.748696306479999</v>
      </c>
      <c r="AN87" s="961">
        <v>48.929366420139992</v>
      </c>
      <c r="AO87" s="962">
        <v>77.939449839359995</v>
      </c>
      <c r="AP87" s="960">
        <v>45.970322647729994</v>
      </c>
      <c r="AQ87" s="961">
        <v>46.2606474695</v>
      </c>
      <c r="AR87" s="961">
        <v>51.659766502139988</v>
      </c>
      <c r="AS87" s="1307">
        <v>69.569456263559999</v>
      </c>
      <c r="AT87" s="460"/>
      <c r="AU87" s="460"/>
      <c r="AV87" s="460"/>
      <c r="AW87" s="460"/>
      <c r="AX87" s="460"/>
      <c r="AY87" s="460"/>
      <c r="AZ87" s="460"/>
      <c r="BA87" s="460"/>
      <c r="BB87" s="460"/>
      <c r="BC87" s="460"/>
      <c r="BD87" s="460"/>
      <c r="BE87" s="460"/>
    </row>
    <row r="88" spans="1:71" ht="12.75" customHeight="1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999"/>
      <c r="Y88" s="999"/>
      <c r="Z88" s="168"/>
      <c r="AA88" s="168"/>
      <c r="AB88" s="168"/>
      <c r="AC88" s="168"/>
      <c r="AD88" s="168"/>
      <c r="AE88" s="168"/>
      <c r="AF88" s="538" t="s">
        <v>206</v>
      </c>
      <c r="AG88" s="1001">
        <v>323.71829528393999</v>
      </c>
      <c r="AH88" s="1002">
        <v>34.280798663760002</v>
      </c>
      <c r="AI88" s="1003">
        <v>25.199086272930003</v>
      </c>
      <c r="AJ88" s="1002">
        <v>277.34448015167999</v>
      </c>
      <c r="AK88" s="1002">
        <v>118.60030763434999</v>
      </c>
      <c r="AL88" s="960">
        <v>21.565050522509999</v>
      </c>
      <c r="AM88" s="961">
        <v>21.748696306479999</v>
      </c>
      <c r="AN88" s="961">
        <v>48.929366420139992</v>
      </c>
      <c r="AO88" s="962">
        <v>77.939449839359995</v>
      </c>
      <c r="AP88" s="960">
        <v>45.970322647729994</v>
      </c>
      <c r="AQ88" s="961">
        <v>46.2606474695</v>
      </c>
      <c r="AR88" s="961">
        <v>51.659766502139988</v>
      </c>
      <c r="AS88" s="1307">
        <v>69.569456263559999</v>
      </c>
      <c r="AT88" s="460"/>
      <c r="AU88" s="460"/>
      <c r="AV88" s="460"/>
      <c r="AW88" s="460"/>
      <c r="AX88" s="460"/>
      <c r="AY88" s="460"/>
      <c r="AZ88" s="460"/>
      <c r="BA88" s="460"/>
      <c r="BB88" s="460"/>
      <c r="BC88" s="460"/>
      <c r="BD88" s="460"/>
      <c r="BE88" s="460"/>
    </row>
    <row r="89" spans="1:71" s="168" customFormat="1" ht="12.75" customHeight="1">
      <c r="X89" s="999"/>
      <c r="Y89" s="999"/>
      <c r="AF89" s="539" t="s">
        <v>208</v>
      </c>
      <c r="AG89" s="960">
        <v>0</v>
      </c>
      <c r="AH89" s="961">
        <v>0</v>
      </c>
      <c r="AI89" s="962">
        <v>0</v>
      </c>
      <c r="AJ89" s="961">
        <v>0</v>
      </c>
      <c r="AK89" s="961">
        <v>0</v>
      </c>
      <c r="AL89" s="960">
        <v>0</v>
      </c>
      <c r="AM89" s="961">
        <v>0</v>
      </c>
      <c r="AN89" s="961">
        <v>0</v>
      </c>
      <c r="AO89" s="962">
        <v>0</v>
      </c>
      <c r="AP89" s="960">
        <v>0</v>
      </c>
      <c r="AQ89" s="961">
        <v>0</v>
      </c>
      <c r="AR89" s="961">
        <v>0</v>
      </c>
      <c r="AS89" s="1307">
        <v>0</v>
      </c>
      <c r="AT89" s="460"/>
      <c r="AU89" s="460"/>
      <c r="AV89" s="460"/>
      <c r="AW89" s="460"/>
      <c r="AX89" s="460"/>
      <c r="AY89" s="460"/>
      <c r="AZ89" s="460"/>
      <c r="BA89" s="460"/>
      <c r="BB89" s="460"/>
      <c r="BC89" s="460"/>
      <c r="BD89" s="460"/>
      <c r="BE89" s="460"/>
    </row>
    <row r="90" spans="1:71" s="168" customFormat="1" ht="12.75" customHeight="1">
      <c r="X90" s="999"/>
      <c r="Y90" s="999"/>
      <c r="AF90" s="542" t="s">
        <v>876</v>
      </c>
      <c r="AG90" s="1001">
        <v>13.805554094020001</v>
      </c>
      <c r="AH90" s="1002">
        <v>13.008883545790001</v>
      </c>
      <c r="AI90" s="1003">
        <v>19.441845195660001</v>
      </c>
      <c r="AJ90" s="1002">
        <v>28.743317648020003</v>
      </c>
      <c r="AK90" s="1002">
        <v>103.80596290372999</v>
      </c>
      <c r="AL90" s="960">
        <v>8.5137126908499994</v>
      </c>
      <c r="AM90" s="961">
        <v>7.9339970941199995</v>
      </c>
      <c r="AN90" s="961">
        <v>7.8792685677600005</v>
      </c>
      <c r="AO90" s="962">
        <v>7.7210048478799997</v>
      </c>
      <c r="AP90" s="960">
        <v>7.9209717961800008</v>
      </c>
      <c r="AQ90" s="961">
        <v>7.8912254171099994</v>
      </c>
      <c r="AR90" s="961">
        <v>7.7093272151300001</v>
      </c>
      <c r="AS90" s="1307">
        <v>10.540271130319999</v>
      </c>
      <c r="AT90" s="460"/>
      <c r="AU90" s="460"/>
      <c r="AV90" s="460"/>
      <c r="AW90" s="460"/>
      <c r="AX90" s="460"/>
      <c r="AY90" s="460"/>
      <c r="AZ90" s="460"/>
      <c r="BA90" s="460"/>
      <c r="BB90" s="460"/>
      <c r="BC90" s="460"/>
      <c r="BD90" s="460"/>
      <c r="BE90" s="460"/>
    </row>
    <row r="91" spans="1:71" s="168" customFormat="1" ht="12.75" customHeight="1">
      <c r="X91" s="999"/>
      <c r="Y91" s="999"/>
      <c r="AF91" s="542" t="s">
        <v>877</v>
      </c>
      <c r="AG91" s="1001">
        <v>47.753448037809996</v>
      </c>
      <c r="AH91" s="1002">
        <v>8.8629150825800007</v>
      </c>
      <c r="AI91" s="1003">
        <v>0.34938720777999999</v>
      </c>
      <c r="AJ91" s="1002">
        <v>0.41445392646000001</v>
      </c>
      <c r="AK91" s="1002">
        <v>0.38465906412</v>
      </c>
      <c r="AL91" s="960">
        <v>3.2830000688399998</v>
      </c>
      <c r="AM91" s="961">
        <v>2.22978562086</v>
      </c>
      <c r="AN91" s="961">
        <v>1.0706187376099998</v>
      </c>
      <c r="AO91" s="962">
        <v>0.95780716455999992</v>
      </c>
      <c r="AP91" s="960">
        <v>1.2862347295899998</v>
      </c>
      <c r="AQ91" s="961">
        <v>2.7448038937399999</v>
      </c>
      <c r="AR91" s="961">
        <v>5.1554500991999994</v>
      </c>
      <c r="AS91" s="1307">
        <v>13.854235717</v>
      </c>
      <c r="AT91" s="460"/>
      <c r="AU91" s="460"/>
      <c r="AV91" s="460"/>
      <c r="AW91" s="460"/>
      <c r="AX91" s="460"/>
      <c r="AY91" s="460"/>
      <c r="AZ91" s="460"/>
      <c r="BA91" s="460"/>
      <c r="BB91" s="460"/>
      <c r="BC91" s="460"/>
      <c r="BD91" s="460"/>
      <c r="BE91" s="460"/>
    </row>
    <row r="92" spans="1:71" ht="12.75" customHeight="1">
      <c r="W92" s="3"/>
      <c r="X92" s="9"/>
      <c r="Y92" s="9"/>
      <c r="AF92" s="546" t="s">
        <v>210</v>
      </c>
      <c r="AG92" s="960">
        <v>0</v>
      </c>
      <c r="AH92" s="961">
        <v>0</v>
      </c>
      <c r="AI92" s="962">
        <v>0</v>
      </c>
      <c r="AJ92" s="961">
        <v>0</v>
      </c>
      <c r="AK92" s="961">
        <v>0</v>
      </c>
      <c r="AL92" s="960">
        <v>0</v>
      </c>
      <c r="AM92" s="961">
        <v>0</v>
      </c>
      <c r="AN92" s="961">
        <v>0</v>
      </c>
      <c r="AO92" s="962">
        <v>0</v>
      </c>
      <c r="AP92" s="960">
        <v>0</v>
      </c>
      <c r="AQ92" s="961">
        <v>0</v>
      </c>
      <c r="AR92" s="961">
        <v>0</v>
      </c>
      <c r="AS92" s="1307">
        <v>0</v>
      </c>
      <c r="AT92" s="460"/>
      <c r="AU92" s="460"/>
      <c r="AV92" s="460"/>
      <c r="AW92" s="460"/>
      <c r="AX92" s="460"/>
      <c r="AY92" s="460"/>
      <c r="AZ92" s="460"/>
      <c r="BA92" s="460"/>
      <c r="BB92" s="460"/>
      <c r="BC92" s="460"/>
      <c r="BD92" s="460"/>
      <c r="BE92" s="460"/>
    </row>
    <row r="93" spans="1:71" ht="12.75" customHeight="1">
      <c r="AF93" s="546" t="s">
        <v>212</v>
      </c>
      <c r="AG93" s="993">
        <v>0</v>
      </c>
      <c r="AH93" s="941">
        <v>0</v>
      </c>
      <c r="AI93" s="1180">
        <v>0</v>
      </c>
      <c r="AJ93" s="925">
        <v>0</v>
      </c>
      <c r="AK93" s="925">
        <v>0</v>
      </c>
      <c r="AL93" s="1184">
        <v>0</v>
      </c>
      <c r="AM93" s="1185">
        <v>0</v>
      </c>
      <c r="AN93" s="1185">
        <v>0</v>
      </c>
      <c r="AO93" s="1186">
        <v>0</v>
      </c>
      <c r="AP93" s="1184">
        <v>0</v>
      </c>
      <c r="AQ93" s="1185">
        <v>0</v>
      </c>
      <c r="AR93" s="1185">
        <v>0</v>
      </c>
      <c r="AS93" s="1308">
        <v>0</v>
      </c>
      <c r="AT93" s="460"/>
      <c r="AU93" s="460"/>
      <c r="AV93" s="460"/>
      <c r="AW93" s="460"/>
      <c r="AX93" s="460"/>
      <c r="AY93" s="460"/>
      <c r="AZ93" s="460"/>
      <c r="BA93" s="460"/>
      <c r="BB93" s="460"/>
      <c r="BC93" s="460"/>
      <c r="BD93" s="460"/>
      <c r="BE93" s="460"/>
    </row>
    <row r="94" spans="1:71" ht="12.75" customHeight="1">
      <c r="AF94" s="546" t="s">
        <v>846</v>
      </c>
      <c r="AG94" s="993">
        <v>0</v>
      </c>
      <c r="AH94" s="941">
        <v>0</v>
      </c>
      <c r="AI94" s="1180">
        <v>0</v>
      </c>
      <c r="AJ94" s="925">
        <v>0</v>
      </c>
      <c r="AK94" s="925">
        <v>0</v>
      </c>
      <c r="AL94" s="1184">
        <v>0</v>
      </c>
      <c r="AM94" s="1185">
        <v>0</v>
      </c>
      <c r="AN94" s="1185">
        <v>0</v>
      </c>
      <c r="AO94" s="1186">
        <v>0</v>
      </c>
      <c r="AP94" s="1184">
        <v>0</v>
      </c>
      <c r="AQ94" s="1185">
        <v>0</v>
      </c>
      <c r="AR94" s="1185">
        <v>0</v>
      </c>
      <c r="AS94" s="1309">
        <v>0</v>
      </c>
      <c r="AT94" s="460"/>
      <c r="AU94" s="460"/>
      <c r="AV94" s="460"/>
      <c r="AW94" s="460"/>
      <c r="AX94" s="460"/>
      <c r="AY94" s="460"/>
      <c r="AZ94" s="460"/>
      <c r="BA94" s="460"/>
      <c r="BB94" s="460"/>
      <c r="BC94" s="460"/>
      <c r="BD94" s="460"/>
      <c r="BE94" s="460"/>
    </row>
    <row r="95" spans="1:71" ht="15.75" customHeight="1" thickBot="1">
      <c r="AF95" s="908" t="s">
        <v>211</v>
      </c>
      <c r="AG95" s="1181">
        <v>9057.8095055129015</v>
      </c>
      <c r="AH95" s="1182">
        <v>8767.6926438264509</v>
      </c>
      <c r="AI95" s="1183">
        <v>16750.714740986179</v>
      </c>
      <c r="AJ95" s="1181">
        <v>20680.450156017501</v>
      </c>
      <c r="AK95" s="1183">
        <v>15062.616528695233</v>
      </c>
      <c r="AL95" s="1181">
        <v>16046.358328405662</v>
      </c>
      <c r="AM95" s="1182">
        <v>14505.815274881432</v>
      </c>
      <c r="AN95" s="1182">
        <v>14491.798985807149</v>
      </c>
      <c r="AO95" s="1183">
        <v>14583.356315303801</v>
      </c>
      <c r="AP95" s="1181">
        <v>14613.652305130041</v>
      </c>
      <c r="AQ95" s="1182">
        <v>17308.492278141424</v>
      </c>
      <c r="AR95" s="1182">
        <v>15513.51322592846</v>
      </c>
      <c r="AS95" s="1310">
        <v>16492.270957993082</v>
      </c>
      <c r="AT95" s="460"/>
      <c r="AU95" s="460"/>
      <c r="AV95" s="460"/>
      <c r="AW95" s="460"/>
      <c r="AX95" s="460"/>
      <c r="AY95" s="460"/>
      <c r="AZ95" s="460"/>
      <c r="BA95" s="460"/>
      <c r="BB95" s="460"/>
      <c r="BC95" s="460"/>
      <c r="BD95" s="460"/>
      <c r="BE95" s="460"/>
    </row>
    <row r="96" spans="1:71" ht="12.75" customHeight="1">
      <c r="AF96" s="1683" t="s">
        <v>31</v>
      </c>
      <c r="AS96" s="14"/>
      <c r="AT96" s="460"/>
      <c r="AU96" s="460"/>
      <c r="AV96" s="460"/>
      <c r="AW96" s="460"/>
      <c r="AX96" s="460"/>
      <c r="AY96" s="460"/>
      <c r="AZ96" s="460"/>
      <c r="BA96" s="460"/>
      <c r="BB96" s="460"/>
      <c r="BC96" s="460"/>
      <c r="BD96" s="460"/>
      <c r="BE96" s="460"/>
    </row>
    <row r="97" spans="32:57" ht="12.75" customHeight="1">
      <c r="AF97" s="1692" t="s">
        <v>1296</v>
      </c>
      <c r="AS97" s="1236"/>
      <c r="AT97" s="460"/>
      <c r="AU97" s="460"/>
      <c r="AV97" s="460"/>
      <c r="AW97" s="460"/>
      <c r="AX97" s="460"/>
      <c r="AY97" s="460"/>
      <c r="AZ97" s="460"/>
      <c r="BA97" s="460"/>
      <c r="BB97" s="460"/>
      <c r="BC97" s="460"/>
      <c r="BD97" s="460"/>
      <c r="BE97" s="460"/>
    </row>
    <row r="98" spans="32:57" ht="12.75" customHeight="1">
      <c r="AF98" s="1700" t="s">
        <v>1297</v>
      </c>
      <c r="AS98" s="1237"/>
      <c r="AT98" s="460"/>
      <c r="AU98" s="460"/>
      <c r="AV98" s="460"/>
      <c r="AW98" s="460"/>
      <c r="AX98" s="460"/>
      <c r="AY98" s="460"/>
      <c r="AZ98" s="460"/>
      <c r="BA98" s="460"/>
      <c r="BB98" s="460"/>
      <c r="BC98" s="460"/>
      <c r="BD98" s="460"/>
      <c r="BE98" s="460"/>
    </row>
    <row r="99" spans="32:57" ht="12.75" customHeight="1">
      <c r="AF99" s="1679" t="s">
        <v>1298</v>
      </c>
      <c r="AS99" s="1238"/>
    </row>
    <row r="100" spans="32:57" ht="12.75" customHeight="1">
      <c r="AS100" s="1005"/>
    </row>
    <row r="101" spans="32:57" ht="12.75" customHeight="1">
      <c r="AS101" s="1005"/>
    </row>
    <row r="102" spans="32:57" ht="12.75" customHeight="1">
      <c r="AS102" s="1004"/>
    </row>
    <row r="103" spans="32:57" ht="12.75" customHeight="1">
      <c r="AS103" s="1005"/>
    </row>
    <row r="104" spans="32:57" ht="12.75" customHeight="1">
      <c r="AS104" s="1005"/>
    </row>
    <row r="105" spans="32:57" ht="12.75" customHeight="1">
      <c r="AS105" s="1005"/>
    </row>
    <row r="106" spans="32:57" ht="12.75" customHeight="1">
      <c r="AS106" s="1005"/>
    </row>
    <row r="107" spans="32:57" ht="12.75" customHeight="1">
      <c r="AS107" s="1005"/>
    </row>
    <row r="108" spans="32:57" ht="12.75" customHeight="1">
      <c r="AS108" s="1005"/>
    </row>
    <row r="109" spans="32:57" ht="12.75" customHeight="1">
      <c r="AS109" s="1005"/>
    </row>
    <row r="110" spans="32:57" ht="12.75" customHeight="1">
      <c r="AS110" s="1005"/>
    </row>
    <row r="111" spans="32:57" ht="12.75" customHeight="1">
      <c r="AS111" s="1005"/>
    </row>
  </sheetData>
  <mergeCells count="18">
    <mergeCell ref="A3:A4"/>
    <mergeCell ref="W3:W4"/>
    <mergeCell ref="AE3:AE4"/>
    <mergeCell ref="X3:X4"/>
    <mergeCell ref="AA3:AA4"/>
    <mergeCell ref="AB3:AB4"/>
    <mergeCell ref="Z3:Z4"/>
    <mergeCell ref="Y3:Y4"/>
    <mergeCell ref="AP3:AS3"/>
    <mergeCell ref="AL3:AO3"/>
    <mergeCell ref="AG3:AG4"/>
    <mergeCell ref="AC3:AC4"/>
    <mergeCell ref="AD3:AD4"/>
    <mergeCell ref="AH3:AH4"/>
    <mergeCell ref="AI3:AI4"/>
    <mergeCell ref="AF3:AF4"/>
    <mergeCell ref="AJ3:AJ4"/>
    <mergeCell ref="AK3:AK4"/>
  </mergeCells>
  <hyperlinks>
    <hyperlink ref="A1" location="Menu!A1" display="Return to Menu"/>
  </hyperlinks>
  <pageMargins left="0.74803149606299213" right="0.47244094488188981" top="0.23622047244094491" bottom="0.15748031496062992" header="0.51181102362204722" footer="0.23622047244094491"/>
  <pageSetup paperSize="9" scale="48" fitToWidth="3" fitToHeight="3" orientation="portrait" r:id="rId1"/>
  <headerFooter alignWithMargins="0"/>
  <colBreaks count="3" manualBreakCount="3">
    <brk id="11" max="98" man="1"/>
    <brk id="22" max="98" man="1"/>
    <brk id="31" max="98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6"/>
  <sheetViews>
    <sheetView view="pageBreakPreview" zoomScaleNormal="75" zoomScaleSheetLayoutView="100" workbookViewId="0">
      <pane xSplit="1" ySplit="5" topLeftCell="B29" activePane="bottomRight" state="frozen"/>
      <selection activeCell="M29" sqref="M29"/>
      <selection pane="topRight" activeCell="M29" sqref="M29"/>
      <selection pane="bottomLeft" activeCell="M29" sqref="M29"/>
      <selection pane="bottomRight" activeCell="A37" sqref="A37:B41"/>
    </sheetView>
  </sheetViews>
  <sheetFormatPr defaultRowHeight="15.75"/>
  <cols>
    <col min="1" max="1" width="17" style="882" customWidth="1"/>
    <col min="2" max="2" width="16.7109375" style="153" bestFit="1" customWidth="1"/>
    <col min="3" max="3" width="23.85546875" style="153" customWidth="1"/>
    <col min="4" max="4" width="16.42578125" style="153" bestFit="1" customWidth="1"/>
    <col min="5" max="5" width="18.42578125" style="153" bestFit="1" customWidth="1"/>
    <col min="6" max="6" width="17.85546875" style="153" bestFit="1" customWidth="1"/>
    <col min="7" max="7" width="17" style="153" bestFit="1" customWidth="1"/>
    <col min="8" max="8" width="16.42578125" style="153" bestFit="1" customWidth="1"/>
    <col min="9" max="9" width="17.85546875" style="153" bestFit="1" customWidth="1"/>
    <col min="10" max="16384" width="9.140625" style="153"/>
  </cols>
  <sheetData>
    <row r="1" spans="1:10" ht="26.25">
      <c r="A1" s="1736" t="s">
        <v>1407</v>
      </c>
    </row>
    <row r="2" spans="1:10" s="416" customFormat="1" ht="18" customHeight="1" thickBot="1">
      <c r="A2" s="876" t="s">
        <v>1043</v>
      </c>
      <c r="B2" s="333"/>
      <c r="C2" s="333"/>
      <c r="D2" s="333"/>
      <c r="E2" s="333"/>
      <c r="F2" s="333"/>
      <c r="G2" s="982"/>
      <c r="H2" s="333"/>
      <c r="I2" s="333"/>
    </row>
    <row r="3" spans="1:10" s="157" customFormat="1" ht="15.95" customHeight="1">
      <c r="A3" s="877"/>
      <c r="B3" s="1839" t="s">
        <v>749</v>
      </c>
      <c r="C3" s="1840"/>
      <c r="D3" s="1840"/>
      <c r="E3" s="1841"/>
      <c r="F3" s="1840" t="s">
        <v>750</v>
      </c>
      <c r="G3" s="1840"/>
      <c r="H3" s="1840"/>
      <c r="I3" s="1840"/>
      <c r="J3" s="158"/>
    </row>
    <row r="4" spans="1:10" s="157" customFormat="1" ht="15.95" customHeight="1">
      <c r="A4" s="861"/>
      <c r="B4" s="327" t="s">
        <v>751</v>
      </c>
      <c r="C4" s="64" t="s">
        <v>752</v>
      </c>
      <c r="D4" s="64" t="s">
        <v>862</v>
      </c>
      <c r="E4" s="159" t="s">
        <v>753</v>
      </c>
      <c r="F4" s="64" t="s">
        <v>751</v>
      </c>
      <c r="G4" s="64" t="s">
        <v>754</v>
      </c>
      <c r="H4" s="64" t="s">
        <v>862</v>
      </c>
      <c r="I4" s="64" t="s">
        <v>753</v>
      </c>
      <c r="J4" s="158"/>
    </row>
    <row r="5" spans="1:10" s="157" customFormat="1" ht="15.95" customHeight="1" thickBot="1">
      <c r="A5" s="878" t="s">
        <v>290</v>
      </c>
      <c r="B5" s="328" t="s">
        <v>755</v>
      </c>
      <c r="C5" s="161"/>
      <c r="D5" s="161"/>
      <c r="E5" s="160" t="s">
        <v>257</v>
      </c>
      <c r="F5" s="161" t="s">
        <v>755</v>
      </c>
      <c r="G5" s="161"/>
      <c r="H5" s="161"/>
      <c r="I5" s="161" t="s">
        <v>257</v>
      </c>
      <c r="J5" s="158"/>
    </row>
    <row r="6" spans="1:10" ht="15.95" customHeight="1">
      <c r="A6" s="861">
        <v>1981</v>
      </c>
      <c r="B6" s="360">
        <v>151.18700000000001</v>
      </c>
      <c r="C6" s="361">
        <v>89.478999999999999</v>
      </c>
      <c r="D6" s="361">
        <v>0</v>
      </c>
      <c r="E6" s="362">
        <v>240.666</v>
      </c>
      <c r="F6" s="361">
        <v>105.66</v>
      </c>
      <c r="G6" s="361">
        <v>69.036000000000001</v>
      </c>
      <c r="H6" s="361">
        <v>0</v>
      </c>
      <c r="I6" s="361">
        <v>174.696</v>
      </c>
    </row>
    <row r="7" spans="1:10" ht="15.95" customHeight="1">
      <c r="A7" s="861">
        <v>1982</v>
      </c>
      <c r="B7" s="360">
        <v>159.56</v>
      </c>
      <c r="C7" s="361">
        <v>99.95</v>
      </c>
      <c r="D7" s="361">
        <v>0</v>
      </c>
      <c r="E7" s="362">
        <v>259.51</v>
      </c>
      <c r="F7" s="361">
        <v>109.29600000000001</v>
      </c>
      <c r="G7" s="361">
        <v>80.245000000000005</v>
      </c>
      <c r="H7" s="361">
        <v>0</v>
      </c>
      <c r="I7" s="361">
        <v>189.541</v>
      </c>
    </row>
    <row r="8" spans="1:10" ht="15.95" customHeight="1">
      <c r="A8" s="861">
        <v>1983</v>
      </c>
      <c r="B8" s="360">
        <v>171.959</v>
      </c>
      <c r="C8" s="361">
        <v>56.673999999999999</v>
      </c>
      <c r="D8" s="361">
        <v>0</v>
      </c>
      <c r="E8" s="362">
        <v>228.63300000000001</v>
      </c>
      <c r="F8" s="361">
        <v>164.25200000000001</v>
      </c>
      <c r="G8" s="361">
        <v>49.091999999999999</v>
      </c>
      <c r="H8" s="361">
        <v>0</v>
      </c>
      <c r="I8" s="361">
        <v>213.34399999999999</v>
      </c>
    </row>
    <row r="9" spans="1:10" ht="15.95" customHeight="1">
      <c r="A9" s="861">
        <v>1984</v>
      </c>
      <c r="B9" s="360">
        <v>140.59299999999999</v>
      </c>
      <c r="C9" s="361">
        <v>97.001999999999995</v>
      </c>
      <c r="D9" s="361">
        <v>0</v>
      </c>
      <c r="E9" s="362">
        <v>237.595</v>
      </c>
      <c r="F9" s="361">
        <v>111.836</v>
      </c>
      <c r="G9" s="361">
        <v>76.215000000000003</v>
      </c>
      <c r="H9" s="361">
        <v>0</v>
      </c>
      <c r="I9" s="361">
        <v>188.05099999999999</v>
      </c>
    </row>
    <row r="10" spans="1:10" ht="15.95" customHeight="1">
      <c r="A10" s="861">
        <v>1985</v>
      </c>
      <c r="B10" s="360">
        <v>118.622</v>
      </c>
      <c r="C10" s="361">
        <v>86.463999999999999</v>
      </c>
      <c r="D10" s="361">
        <v>0</v>
      </c>
      <c r="E10" s="362">
        <v>205.08600000000001</v>
      </c>
      <c r="F10" s="361">
        <v>123.17</v>
      </c>
      <c r="G10" s="361">
        <v>73.555000000000007</v>
      </c>
      <c r="H10" s="361">
        <v>0</v>
      </c>
      <c r="I10" s="361">
        <v>196.72499999999999</v>
      </c>
    </row>
    <row r="11" spans="1:10" ht="15.95" customHeight="1">
      <c r="A11" s="861">
        <v>1986</v>
      </c>
      <c r="B11" s="360">
        <v>148.792</v>
      </c>
      <c r="C11" s="361">
        <v>114.9</v>
      </c>
      <c r="D11" s="361">
        <v>0</v>
      </c>
      <c r="E11" s="362">
        <v>263.69200000000001</v>
      </c>
      <c r="F11" s="361">
        <v>128.31800000000001</v>
      </c>
      <c r="G11" s="361">
        <v>93.858999999999995</v>
      </c>
      <c r="H11" s="361">
        <v>0</v>
      </c>
      <c r="I11" s="361">
        <v>222.17699999999999</v>
      </c>
    </row>
    <row r="12" spans="1:10" ht="15.95" customHeight="1">
      <c r="A12" s="861">
        <v>1987</v>
      </c>
      <c r="B12" s="360">
        <v>259.66899999999998</v>
      </c>
      <c r="C12" s="361">
        <v>160.28899999999999</v>
      </c>
      <c r="D12" s="361">
        <v>0</v>
      </c>
      <c r="E12" s="362">
        <v>419.95800000000003</v>
      </c>
      <c r="F12" s="361">
        <v>163.80699999999999</v>
      </c>
      <c r="G12" s="361">
        <v>106.91500000000001</v>
      </c>
      <c r="H12" s="361">
        <v>0</v>
      </c>
      <c r="I12" s="361">
        <v>270.72199999999998</v>
      </c>
    </row>
    <row r="13" spans="1:10" ht="15.95" customHeight="1">
      <c r="A13" s="861">
        <v>1988</v>
      </c>
      <c r="B13" s="360">
        <v>300.351</v>
      </c>
      <c r="C13" s="361">
        <v>206.32400000000001</v>
      </c>
      <c r="D13" s="361">
        <v>0</v>
      </c>
      <c r="E13" s="362">
        <v>506.67500000000001</v>
      </c>
      <c r="F13" s="361">
        <v>223.73699999999999</v>
      </c>
      <c r="G13" s="361">
        <v>133.81100000000001</v>
      </c>
      <c r="H13" s="361">
        <v>0</v>
      </c>
      <c r="I13" s="361">
        <v>357.548</v>
      </c>
    </row>
    <row r="14" spans="1:10" ht="15.95" customHeight="1">
      <c r="A14" s="861">
        <v>1989</v>
      </c>
      <c r="B14" s="360">
        <v>507.45</v>
      </c>
      <c r="C14" s="361">
        <v>194.31399999999999</v>
      </c>
      <c r="D14" s="361">
        <v>0</v>
      </c>
      <c r="E14" s="362">
        <v>701.76400000000001</v>
      </c>
      <c r="F14" s="361">
        <v>420.49</v>
      </c>
      <c r="G14" s="361">
        <v>156.88999999999999</v>
      </c>
      <c r="H14" s="361">
        <v>0</v>
      </c>
      <c r="I14" s="361">
        <v>577.38</v>
      </c>
    </row>
    <row r="15" spans="1:10" ht="15.95" customHeight="1">
      <c r="A15" s="861">
        <v>1990</v>
      </c>
      <c r="B15" s="360">
        <v>657.15499999999997</v>
      </c>
      <c r="C15" s="361">
        <v>391.28800000000001</v>
      </c>
      <c r="D15" s="361">
        <v>0</v>
      </c>
      <c r="E15" s="362">
        <v>1048.443</v>
      </c>
      <c r="F15" s="361">
        <v>439.577</v>
      </c>
      <c r="G15" s="361">
        <v>258.97399999999999</v>
      </c>
      <c r="H15" s="361">
        <v>0</v>
      </c>
      <c r="I15" s="361">
        <v>698.55100000000004</v>
      </c>
    </row>
    <row r="16" spans="1:10" ht="15.95" customHeight="1">
      <c r="A16" s="861">
        <v>1991</v>
      </c>
      <c r="B16" s="360">
        <v>842.36400000000003</v>
      </c>
      <c r="C16" s="361">
        <v>491.87299999999999</v>
      </c>
      <c r="D16" s="361">
        <v>0</v>
      </c>
      <c r="E16" s="362">
        <v>1334.2370000000001</v>
      </c>
      <c r="F16" s="361">
        <v>605.64599999999996</v>
      </c>
      <c r="G16" s="361">
        <v>352.12799999999999</v>
      </c>
      <c r="H16" s="361">
        <v>0</v>
      </c>
      <c r="I16" s="361">
        <v>957.774</v>
      </c>
    </row>
    <row r="17" spans="1:9" ht="15.95" customHeight="1">
      <c r="A17" s="861">
        <v>1992</v>
      </c>
      <c r="B17" s="360">
        <v>1501.231</v>
      </c>
      <c r="C17" s="361">
        <v>1016.67</v>
      </c>
      <c r="D17" s="361">
        <v>0</v>
      </c>
      <c r="E17" s="362">
        <v>2517.9009999999998</v>
      </c>
      <c r="F17" s="361">
        <v>1459.8140000000001</v>
      </c>
      <c r="G17" s="361">
        <v>1022.701</v>
      </c>
      <c r="H17" s="361">
        <v>0</v>
      </c>
      <c r="I17" s="361">
        <v>2482.5149999999999</v>
      </c>
    </row>
    <row r="18" spans="1:9" ht="15.95" customHeight="1">
      <c r="A18" s="861">
        <v>1993</v>
      </c>
      <c r="B18" s="360">
        <v>5087.3109999999997</v>
      </c>
      <c r="C18" s="361">
        <v>813.94600000000003</v>
      </c>
      <c r="D18" s="361">
        <v>0</v>
      </c>
      <c r="E18" s="362">
        <v>5901.2569999999996</v>
      </c>
      <c r="F18" s="361">
        <v>5308.8760000000002</v>
      </c>
      <c r="G18" s="361">
        <v>666.85799999999995</v>
      </c>
      <c r="H18" s="361">
        <v>0</v>
      </c>
      <c r="I18" s="361">
        <v>5975.7340000000004</v>
      </c>
    </row>
    <row r="19" spans="1:9" ht="15.95" customHeight="1">
      <c r="A19" s="861">
        <v>1994</v>
      </c>
      <c r="B19" s="360">
        <v>13649.482</v>
      </c>
      <c r="C19" s="361">
        <v>1022.193</v>
      </c>
      <c r="D19" s="361">
        <v>0</v>
      </c>
      <c r="E19" s="362">
        <v>14671.674999999999</v>
      </c>
      <c r="F19" s="361">
        <v>2934.9479999999999</v>
      </c>
      <c r="G19" s="361">
        <v>863.93200000000002</v>
      </c>
      <c r="H19" s="361">
        <v>0</v>
      </c>
      <c r="I19" s="361">
        <v>3798.88</v>
      </c>
    </row>
    <row r="20" spans="1:9" ht="15.95" customHeight="1">
      <c r="A20" s="861">
        <v>1995</v>
      </c>
      <c r="B20" s="360">
        <v>13520.921</v>
      </c>
      <c r="C20" s="361">
        <v>1066.7280000000001</v>
      </c>
      <c r="D20" s="361">
        <v>0</v>
      </c>
      <c r="E20" s="362">
        <v>14587.648999999999</v>
      </c>
      <c r="F20" s="361">
        <v>4306.009</v>
      </c>
      <c r="G20" s="361">
        <v>1059.0509999999999</v>
      </c>
      <c r="H20" s="361">
        <v>0</v>
      </c>
      <c r="I20" s="361">
        <v>5365.06</v>
      </c>
    </row>
    <row r="21" spans="1:9" ht="15.95" customHeight="1">
      <c r="A21" s="861">
        <v>1996</v>
      </c>
      <c r="B21" s="360">
        <v>11202.468000000001</v>
      </c>
      <c r="C21" s="361">
        <v>1948.095</v>
      </c>
      <c r="D21" s="361">
        <v>0</v>
      </c>
      <c r="E21" s="362">
        <v>13150.563</v>
      </c>
      <c r="F21" s="361">
        <v>4533.9480000000003</v>
      </c>
      <c r="G21" s="361">
        <v>1382.191</v>
      </c>
      <c r="H21" s="361">
        <v>0</v>
      </c>
      <c r="I21" s="361">
        <v>5916.1390000000001</v>
      </c>
    </row>
    <row r="22" spans="1:9" ht="15.95" customHeight="1">
      <c r="A22" s="861">
        <v>1997</v>
      </c>
      <c r="B22" s="360">
        <v>13405.788</v>
      </c>
      <c r="C22" s="361">
        <v>3113.23</v>
      </c>
      <c r="D22" s="361">
        <v>0</v>
      </c>
      <c r="E22" s="362">
        <v>16519.018</v>
      </c>
      <c r="F22" s="361">
        <v>4870.6880000000001</v>
      </c>
      <c r="G22" s="361">
        <v>1628.711</v>
      </c>
      <c r="H22" s="361">
        <v>0</v>
      </c>
      <c r="I22" s="361">
        <v>6499.3990000000003</v>
      </c>
    </row>
    <row r="23" spans="1:9" ht="15.95" customHeight="1">
      <c r="A23" s="861">
        <v>1998</v>
      </c>
      <c r="B23" s="360">
        <v>14756.79</v>
      </c>
      <c r="C23" s="361">
        <v>3089.681</v>
      </c>
      <c r="D23" s="361">
        <v>0</v>
      </c>
      <c r="E23" s="362">
        <v>17846.471000000001</v>
      </c>
      <c r="F23" s="361">
        <v>5450.0069999999996</v>
      </c>
      <c r="G23" s="361">
        <v>1724.2739999999999</v>
      </c>
      <c r="H23" s="361">
        <v>0</v>
      </c>
      <c r="I23" s="361">
        <v>7174.2809999999999</v>
      </c>
    </row>
    <row r="24" spans="1:9" ht="17.25" customHeight="1">
      <c r="A24" s="861" t="s">
        <v>863</v>
      </c>
      <c r="B24" s="360">
        <v>8996.0875283242258</v>
      </c>
      <c r="C24" s="361">
        <v>1883.5424716757727</v>
      </c>
      <c r="D24" s="361">
        <v>0</v>
      </c>
      <c r="E24" s="362">
        <v>10879.629999999997</v>
      </c>
      <c r="F24" s="361">
        <v>4499.5968881425197</v>
      </c>
      <c r="G24" s="361">
        <v>1423.5831118574808</v>
      </c>
      <c r="H24" s="361">
        <v>0</v>
      </c>
      <c r="I24" s="361">
        <v>5923.18</v>
      </c>
    </row>
    <row r="25" spans="1:9" ht="15.95" customHeight="1">
      <c r="A25" s="861">
        <v>2000</v>
      </c>
      <c r="B25" s="360">
        <v>11615.534671297199</v>
      </c>
      <c r="C25" s="361">
        <v>2431.9853287028004</v>
      </c>
      <c r="D25" s="361">
        <v>0</v>
      </c>
      <c r="E25" s="362">
        <v>14047.519999999999</v>
      </c>
      <c r="F25" s="361">
        <v>4276.5154315310483</v>
      </c>
      <c r="G25" s="361">
        <v>1353.0045684689519</v>
      </c>
      <c r="H25" s="361">
        <v>0</v>
      </c>
      <c r="I25" s="361">
        <v>5629.52</v>
      </c>
    </row>
    <row r="26" spans="1:9" ht="15.95" customHeight="1">
      <c r="A26" s="861">
        <v>2001</v>
      </c>
      <c r="B26" s="360">
        <v>15248.142747829528</v>
      </c>
      <c r="C26" s="361">
        <v>3192.5572521704712</v>
      </c>
      <c r="D26" s="361">
        <v>0</v>
      </c>
      <c r="E26" s="362">
        <v>18440.7</v>
      </c>
      <c r="F26" s="361">
        <v>4641.9114018031914</v>
      </c>
      <c r="G26" s="361">
        <v>1468.608598196809</v>
      </c>
      <c r="H26" s="361">
        <v>0</v>
      </c>
      <c r="I26" s="361">
        <v>6110.5200000000013</v>
      </c>
    </row>
    <row r="27" spans="1:9" ht="15.95" customHeight="1">
      <c r="A27" s="861">
        <v>2002</v>
      </c>
      <c r="B27" s="360">
        <v>18131.387630630164</v>
      </c>
      <c r="C27" s="361">
        <v>3796.2323693698322</v>
      </c>
      <c r="D27" s="361">
        <v>0</v>
      </c>
      <c r="E27" s="362">
        <v>21927.619999999995</v>
      </c>
      <c r="F27" s="361">
        <v>5955.5061166366359</v>
      </c>
      <c r="G27" s="361">
        <v>1884.2038833633642</v>
      </c>
      <c r="H27" s="361">
        <v>0</v>
      </c>
      <c r="I27" s="361">
        <v>7839.71</v>
      </c>
    </row>
    <row r="28" spans="1:9" ht="15.95" customHeight="1">
      <c r="A28" s="861">
        <v>2003</v>
      </c>
      <c r="B28" s="360">
        <v>30435.320046148059</v>
      </c>
      <c r="C28" s="361">
        <v>6372.3499538519409</v>
      </c>
      <c r="D28" s="361">
        <v>0</v>
      </c>
      <c r="E28" s="362">
        <v>36807.67</v>
      </c>
      <c r="F28" s="361">
        <v>7152.3488425488222</v>
      </c>
      <c r="G28" s="361">
        <v>2262.8611574511788</v>
      </c>
      <c r="H28" s="361">
        <v>0</v>
      </c>
      <c r="I28" s="361">
        <v>9415.2099999999991</v>
      </c>
    </row>
    <row r="29" spans="1:9" ht="15.95" customHeight="1">
      <c r="A29" s="861">
        <v>2004</v>
      </c>
      <c r="B29" s="360">
        <v>34258.357296997259</v>
      </c>
      <c r="C29" s="361">
        <v>7172.7927030027386</v>
      </c>
      <c r="D29" s="361">
        <v>0</v>
      </c>
      <c r="E29" s="362">
        <v>41431.149999999994</v>
      </c>
      <c r="F29" s="361">
        <v>9179.74192650246</v>
      </c>
      <c r="G29" s="361">
        <v>2904.2880734975392</v>
      </c>
      <c r="H29" s="361">
        <v>0</v>
      </c>
      <c r="I29" s="361">
        <v>12084.03</v>
      </c>
    </row>
    <row r="30" spans="1:9" ht="15.95" customHeight="1">
      <c r="A30" s="861">
        <v>2005</v>
      </c>
      <c r="B30" s="360">
        <v>41631.69554660414</v>
      </c>
      <c r="C30" s="361">
        <v>8716.5744533958568</v>
      </c>
      <c r="D30" s="361">
        <v>0</v>
      </c>
      <c r="E30" s="362">
        <v>50348.27</v>
      </c>
      <c r="F30" s="361">
        <v>9421.594556555563</v>
      </c>
      <c r="G30" s="361">
        <v>2980.8054434444375</v>
      </c>
      <c r="H30" s="361">
        <v>0</v>
      </c>
      <c r="I30" s="361">
        <v>12402.4</v>
      </c>
    </row>
    <row r="31" spans="1:9" ht="15.95" customHeight="1">
      <c r="A31" s="861">
        <v>2006</v>
      </c>
      <c r="B31" s="360">
        <v>42880.646399999998</v>
      </c>
      <c r="C31" s="361">
        <v>8978.0716869977314</v>
      </c>
      <c r="D31" s="361">
        <v>0</v>
      </c>
      <c r="E31" s="362">
        <v>51858.718086997731</v>
      </c>
      <c r="F31" s="361">
        <v>9704.2423932522306</v>
      </c>
      <c r="G31" s="361">
        <v>3070.2296067477705</v>
      </c>
      <c r="H31" s="361">
        <v>0</v>
      </c>
      <c r="I31" s="361">
        <v>12774.472000000002</v>
      </c>
    </row>
    <row r="32" spans="1:9" ht="15.95" customHeight="1">
      <c r="A32" s="861">
        <v>2007</v>
      </c>
      <c r="B32" s="360" t="s">
        <v>895</v>
      </c>
      <c r="C32" s="361" t="s">
        <v>895</v>
      </c>
      <c r="D32" s="361" t="s">
        <v>895</v>
      </c>
      <c r="E32" s="362">
        <v>105379.28</v>
      </c>
      <c r="F32" s="361" t="s">
        <v>895</v>
      </c>
      <c r="G32" s="361" t="s">
        <v>895</v>
      </c>
      <c r="H32" s="361" t="s">
        <v>895</v>
      </c>
      <c r="I32" s="361">
        <v>25133.24</v>
      </c>
    </row>
    <row r="33" spans="1:9" ht="15.95" customHeight="1">
      <c r="A33" s="861">
        <v>2008</v>
      </c>
      <c r="B33" s="361" t="s">
        <v>895</v>
      </c>
      <c r="C33" s="361" t="s">
        <v>895</v>
      </c>
      <c r="D33" s="361" t="s">
        <v>895</v>
      </c>
      <c r="E33" s="362">
        <v>157206.01999999999</v>
      </c>
      <c r="F33" s="361" t="s">
        <v>895</v>
      </c>
      <c r="G33" s="361" t="s">
        <v>895</v>
      </c>
      <c r="H33" s="361" t="s">
        <v>895</v>
      </c>
      <c r="I33" s="361">
        <v>37412.550000000003</v>
      </c>
    </row>
    <row r="34" spans="1:9" ht="17.25" customHeight="1">
      <c r="A34" s="861">
        <v>2009</v>
      </c>
      <c r="B34" s="361" t="s">
        <v>895</v>
      </c>
      <c r="C34" s="361" t="s">
        <v>895</v>
      </c>
      <c r="D34" s="361" t="s">
        <v>895</v>
      </c>
      <c r="E34" s="362">
        <v>189960.45</v>
      </c>
      <c r="F34" s="361" t="s">
        <v>895</v>
      </c>
      <c r="G34" s="361" t="s">
        <v>895</v>
      </c>
      <c r="H34" s="361" t="s">
        <v>895</v>
      </c>
      <c r="I34" s="361">
        <v>61969.15</v>
      </c>
    </row>
    <row r="35" spans="1:9" ht="17.25" customHeight="1">
      <c r="A35" s="861">
        <v>2010</v>
      </c>
      <c r="B35" s="360" t="s">
        <v>895</v>
      </c>
      <c r="C35" s="361" t="s">
        <v>895</v>
      </c>
      <c r="D35" s="361" t="s">
        <v>895</v>
      </c>
      <c r="E35" s="362">
        <v>200375.98</v>
      </c>
      <c r="F35" s="361" t="s">
        <v>895</v>
      </c>
      <c r="G35" s="361" t="s">
        <v>895</v>
      </c>
      <c r="H35" s="361" t="s">
        <v>895</v>
      </c>
      <c r="I35" s="361">
        <v>53815.35</v>
      </c>
    </row>
    <row r="36" spans="1:9" ht="17.25" customHeight="1" thickBot="1">
      <c r="A36" s="878">
        <v>2011</v>
      </c>
      <c r="B36" s="370" t="s">
        <v>895</v>
      </c>
      <c r="C36" s="371" t="s">
        <v>895</v>
      </c>
      <c r="D36" s="371" t="s">
        <v>895</v>
      </c>
      <c r="E36" s="372">
        <v>233752.88</v>
      </c>
      <c r="F36" s="371" t="s">
        <v>895</v>
      </c>
      <c r="G36" s="371" t="s">
        <v>895</v>
      </c>
      <c r="H36" s="371" t="s">
        <v>895</v>
      </c>
      <c r="I36" s="371">
        <v>60204.76</v>
      </c>
    </row>
    <row r="37" spans="1:9" s="152" customFormat="1" ht="15.95" customHeight="1">
      <c r="A37" s="1934" t="s">
        <v>874</v>
      </c>
      <c r="B37" s="1935"/>
      <c r="C37" s="329"/>
      <c r="D37" s="330"/>
      <c r="E37" s="329"/>
      <c r="F37" s="329"/>
      <c r="G37" s="329"/>
      <c r="H37" s="330"/>
      <c r="I37" s="329"/>
    </row>
    <row r="38" spans="1:9" s="152" customFormat="1" ht="15.95" customHeight="1">
      <c r="A38" s="1936" t="s">
        <v>772</v>
      </c>
      <c r="B38" s="1937"/>
      <c r="F38" s="332"/>
    </row>
    <row r="39" spans="1:9" s="152" customFormat="1" ht="15.95" customHeight="1">
      <c r="A39" s="1938" t="s">
        <v>1454</v>
      </c>
      <c r="B39" s="1937"/>
      <c r="F39" s="332"/>
    </row>
    <row r="40" spans="1:9" s="152" customFormat="1" ht="15.95" customHeight="1">
      <c r="A40" s="1936" t="s">
        <v>1455</v>
      </c>
      <c r="B40" s="1939"/>
      <c r="C40" s="331"/>
      <c r="D40" s="331"/>
      <c r="E40" s="331"/>
      <c r="F40" s="332"/>
    </row>
    <row r="41" spans="1:9" s="152" customFormat="1" ht="15.95" customHeight="1">
      <c r="A41" s="1936"/>
      <c r="B41" s="1939"/>
      <c r="C41" s="331"/>
      <c r="D41" s="331"/>
      <c r="E41" s="331"/>
      <c r="F41" s="332"/>
    </row>
    <row r="42" spans="1:9">
      <c r="A42" s="881"/>
    </row>
    <row r="44" spans="1:9" ht="12.75">
      <c r="A44" s="880"/>
      <c r="B44" s="152"/>
      <c r="C44" s="152"/>
      <c r="D44" s="152"/>
      <c r="E44" s="152"/>
      <c r="F44" s="332"/>
    </row>
    <row r="45" spans="1:9" ht="12.75">
      <c r="A45" s="879"/>
      <c r="B45" s="331"/>
      <c r="C45" s="331"/>
      <c r="D45" s="331"/>
      <c r="E45" s="331"/>
      <c r="F45" s="332"/>
    </row>
    <row r="46" spans="1:9" ht="12.75">
      <c r="A46" s="613"/>
      <c r="B46" s="331"/>
      <c r="C46" s="331"/>
      <c r="D46" s="331"/>
      <c r="E46" s="331"/>
      <c r="F46" s="332"/>
    </row>
  </sheetData>
  <mergeCells count="2">
    <mergeCell ref="B3:E3"/>
    <mergeCell ref="F3:I3"/>
  </mergeCells>
  <hyperlinks>
    <hyperlink ref="A1" location="Menu!A1" display="Return to Menu"/>
  </hyperlinks>
  <pageMargins left="0.75" right="0" top="0.75" bottom="0.66" header="0.49" footer="0.27"/>
  <pageSetup paperSize="9" scale="76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W44"/>
  <sheetViews>
    <sheetView view="pageBreakPreview" zoomScaleNormal="75" zoomScaleSheetLayoutView="100" workbookViewId="0">
      <pane xSplit="1" ySplit="6" topLeftCell="B30" activePane="bottomRight" state="frozen"/>
      <selection activeCell="M29" sqref="M29"/>
      <selection pane="topRight" activeCell="M29" sqref="M29"/>
      <selection pane="bottomLeft" activeCell="M29" sqref="M29"/>
      <selection pane="bottomRight" activeCell="A38" sqref="A38:A42"/>
    </sheetView>
  </sheetViews>
  <sheetFormatPr defaultColWidth="16.5703125" defaultRowHeight="12.75"/>
  <cols>
    <col min="1" max="1" width="11.28515625" style="890" customWidth="1"/>
    <col min="2" max="2" width="17.7109375" style="27" bestFit="1" customWidth="1"/>
    <col min="3" max="5" width="12.5703125" style="27" bestFit="1" customWidth="1"/>
    <col min="6" max="6" width="12.28515625" style="27" bestFit="1" customWidth="1"/>
    <col min="7" max="8" width="12.5703125" style="27" bestFit="1" customWidth="1"/>
    <col min="9" max="9" width="13.85546875" style="27" bestFit="1" customWidth="1"/>
    <col min="10" max="10" width="15.5703125" style="27" customWidth="1"/>
    <col min="11" max="11" width="12.5703125" style="27" bestFit="1" customWidth="1"/>
    <col min="12" max="12" width="11.42578125" style="27" bestFit="1" customWidth="1"/>
    <col min="13" max="13" width="13.85546875" style="27" bestFit="1" customWidth="1"/>
    <col min="14" max="14" width="13.85546875" style="162" bestFit="1" customWidth="1"/>
    <col min="15" max="15" width="12.42578125" style="27" customWidth="1"/>
    <col min="16" max="16" width="18.28515625" style="27" customWidth="1"/>
    <col min="17" max="17" width="19.28515625" style="27" customWidth="1"/>
    <col min="18" max="18" width="21.7109375" style="27" customWidth="1"/>
    <col min="19" max="19" width="13.85546875" style="27" bestFit="1" customWidth="1"/>
    <col min="20" max="231" width="9.140625" style="27" customWidth="1"/>
    <col min="232" max="232" width="11.28515625" style="27" customWidth="1"/>
    <col min="233" max="233" width="17.7109375" style="27" bestFit="1" customWidth="1"/>
    <col min="234" max="236" width="12.5703125" style="27" bestFit="1" customWidth="1"/>
    <col min="237" max="237" width="12.28515625" style="27" bestFit="1" customWidth="1"/>
    <col min="238" max="239" width="12.5703125" style="27" bestFit="1" customWidth="1"/>
    <col min="240" max="240" width="13.85546875" style="27" bestFit="1" customWidth="1"/>
    <col min="241" max="242" width="12.5703125" style="27" bestFit="1" customWidth="1"/>
    <col min="243" max="243" width="11.42578125" style="27" bestFit="1" customWidth="1"/>
    <col min="244" max="244" width="13.85546875" style="27" bestFit="1" customWidth="1"/>
    <col min="245" max="245" width="10.7109375" style="27" customWidth="1"/>
    <col min="246" max="246" width="15.85546875" style="27" customWidth="1"/>
    <col min="247" max="247" width="13.140625" style="27" customWidth="1"/>
    <col min="248" max="248" width="16.5703125" style="27" customWidth="1"/>
    <col min="249" max="249" width="14.28515625" style="27" customWidth="1"/>
    <col min="250" max="250" width="14.5703125" style="27" customWidth="1"/>
    <col min="251" max="251" width="15" style="27" customWidth="1"/>
    <col min="252" max="252" width="14.140625" style="27" customWidth="1"/>
    <col min="253" max="253" width="14.7109375" style="27" customWidth="1"/>
    <col min="254" max="254" width="13.5703125" style="27" customWidth="1"/>
    <col min="255" max="255" width="15.28515625" style="27" customWidth="1"/>
    <col min="256" max="16384" width="16.5703125" style="27"/>
  </cols>
  <sheetData>
    <row r="1" spans="1:23" ht="26.25">
      <c r="A1" s="1736" t="s">
        <v>1407</v>
      </c>
    </row>
    <row r="2" spans="1:23" ht="18.75" thickBot="1">
      <c r="A2" s="883" t="s">
        <v>1044</v>
      </c>
      <c r="B2" s="334"/>
      <c r="C2" s="334"/>
      <c r="D2" s="334"/>
      <c r="E2" s="334"/>
      <c r="F2" s="334"/>
      <c r="G2" s="334"/>
      <c r="H2" s="334"/>
      <c r="I2" s="334"/>
      <c r="N2" s="27"/>
      <c r="O2" s="162"/>
    </row>
    <row r="3" spans="1:23" s="417" customFormat="1" ht="24" customHeight="1">
      <c r="A3" s="884"/>
      <c r="B3" s="1842" t="s">
        <v>1079</v>
      </c>
      <c r="C3" s="1843"/>
      <c r="D3" s="1843"/>
      <c r="E3" s="1843"/>
      <c r="F3" s="1843"/>
      <c r="G3" s="1843"/>
      <c r="H3" s="1843"/>
      <c r="I3" s="1843"/>
      <c r="J3" s="1847"/>
      <c r="K3" s="1848"/>
      <c r="L3" s="1849"/>
      <c r="M3" s="476" t="s">
        <v>778</v>
      </c>
      <c r="N3" s="1844" t="s">
        <v>904</v>
      </c>
      <c r="O3" s="983"/>
      <c r="U3" s="418"/>
      <c r="V3" s="418"/>
      <c r="W3" s="418"/>
    </row>
    <row r="4" spans="1:23" s="115" customFormat="1" ht="15.95" customHeight="1">
      <c r="A4" s="885"/>
      <c r="B4" s="474" t="s">
        <v>905</v>
      </c>
      <c r="C4" s="475"/>
      <c r="D4" s="475"/>
      <c r="E4" s="475" t="s">
        <v>756</v>
      </c>
      <c r="F4" s="475" t="s">
        <v>757</v>
      </c>
      <c r="G4" s="475" t="s">
        <v>8</v>
      </c>
      <c r="H4" s="475"/>
      <c r="I4" s="475"/>
      <c r="J4" s="477" t="s">
        <v>906</v>
      </c>
      <c r="K4" s="477" t="s">
        <v>758</v>
      </c>
      <c r="L4" s="477"/>
      <c r="M4" s="477" t="s">
        <v>905</v>
      </c>
      <c r="N4" s="1845"/>
      <c r="O4" s="172"/>
    </row>
    <row r="5" spans="1:23" s="115" customFormat="1" ht="15.95" customHeight="1">
      <c r="A5" s="886"/>
      <c r="B5" s="472" t="s">
        <v>759</v>
      </c>
      <c r="C5" s="470" t="s">
        <v>760</v>
      </c>
      <c r="D5" s="470" t="s">
        <v>761</v>
      </c>
      <c r="E5" s="470" t="s">
        <v>762</v>
      </c>
      <c r="F5" s="470" t="s">
        <v>649</v>
      </c>
      <c r="G5" s="470" t="s">
        <v>763</v>
      </c>
      <c r="H5" s="470" t="s">
        <v>764</v>
      </c>
      <c r="I5" s="470" t="s">
        <v>765</v>
      </c>
      <c r="J5" s="478" t="s">
        <v>905</v>
      </c>
      <c r="K5" s="478" t="s">
        <v>766</v>
      </c>
      <c r="L5" s="479" t="s">
        <v>251</v>
      </c>
      <c r="M5" s="478"/>
      <c r="N5" s="1845"/>
      <c r="O5" s="172"/>
    </row>
    <row r="6" spans="1:23" s="115" customFormat="1" ht="15.95" customHeight="1" thickBot="1">
      <c r="A6" s="887" t="s">
        <v>290</v>
      </c>
      <c r="B6" s="473" t="s">
        <v>767</v>
      </c>
      <c r="C6" s="471"/>
      <c r="D6" s="471"/>
      <c r="E6" s="471"/>
      <c r="F6" s="471"/>
      <c r="G6" s="471" t="s">
        <v>8</v>
      </c>
      <c r="H6" s="471"/>
      <c r="I6" s="471" t="s">
        <v>768</v>
      </c>
      <c r="J6" s="480" t="s">
        <v>769</v>
      </c>
      <c r="K6" s="480" t="s">
        <v>770</v>
      </c>
      <c r="L6" s="481" t="s">
        <v>771</v>
      </c>
      <c r="M6" s="480" t="s">
        <v>891</v>
      </c>
      <c r="N6" s="1846"/>
      <c r="O6" s="172"/>
    </row>
    <row r="7" spans="1:23" ht="20.100000000000001" customHeight="1">
      <c r="A7" s="888">
        <v>1981</v>
      </c>
      <c r="B7" s="367">
        <v>234.05</v>
      </c>
      <c r="C7" s="335">
        <v>22.109000000000002</v>
      </c>
      <c r="D7" s="335">
        <v>27.907</v>
      </c>
      <c r="E7" s="335">
        <v>116.41800000000001</v>
      </c>
      <c r="F7" s="335">
        <v>9.9580000000000002</v>
      </c>
      <c r="G7" s="335">
        <v>42.110999999999997</v>
      </c>
      <c r="H7" s="335">
        <v>0</v>
      </c>
      <c r="I7" s="335">
        <v>15.547000000000001</v>
      </c>
      <c r="J7" s="335">
        <v>6.6159999999999997</v>
      </c>
      <c r="K7" s="335">
        <v>3.2160000000000002</v>
      </c>
      <c r="L7" s="335">
        <v>3.4</v>
      </c>
      <c r="M7" s="335">
        <v>0</v>
      </c>
      <c r="N7" s="335">
        <v>240.666</v>
      </c>
      <c r="O7" s="514"/>
      <c r="P7" s="514"/>
      <c r="Q7" s="514"/>
    </row>
    <row r="8" spans="1:23" ht="20.100000000000001" customHeight="1">
      <c r="A8" s="888">
        <v>1982</v>
      </c>
      <c r="B8" s="367">
        <v>248.76499999999999</v>
      </c>
      <c r="C8" s="335">
        <v>27.507000000000001</v>
      </c>
      <c r="D8" s="335">
        <v>28.43</v>
      </c>
      <c r="E8" s="335">
        <v>121.401</v>
      </c>
      <c r="F8" s="335">
        <v>11.002000000000001</v>
      </c>
      <c r="G8" s="335">
        <v>43.247</v>
      </c>
      <c r="H8" s="335">
        <v>0</v>
      </c>
      <c r="I8" s="335">
        <v>17.178000000000001</v>
      </c>
      <c r="J8" s="335">
        <v>10.744999999999999</v>
      </c>
      <c r="K8" s="335">
        <v>3.9540000000000002</v>
      </c>
      <c r="L8" s="335">
        <v>6.7910000000000004</v>
      </c>
      <c r="M8" s="335">
        <v>0</v>
      </c>
      <c r="N8" s="335">
        <v>259.51</v>
      </c>
      <c r="O8" s="514"/>
      <c r="P8" s="514"/>
      <c r="Q8" s="514"/>
    </row>
    <row r="9" spans="1:23" ht="20.100000000000001" customHeight="1">
      <c r="A9" s="888">
        <v>1983</v>
      </c>
      <c r="B9" s="367">
        <v>191.80099999999999</v>
      </c>
      <c r="C9" s="335">
        <v>26.359000000000002</v>
      </c>
      <c r="D9" s="335">
        <v>24.933</v>
      </c>
      <c r="E9" s="335">
        <v>115.73699999999999</v>
      </c>
      <c r="F9" s="335">
        <v>6.657</v>
      </c>
      <c r="G9" s="335">
        <v>-2.8969999999999998</v>
      </c>
      <c r="H9" s="335">
        <v>0</v>
      </c>
      <c r="I9" s="335">
        <v>21.012</v>
      </c>
      <c r="J9" s="335">
        <v>36.832000000000001</v>
      </c>
      <c r="K9" s="335">
        <v>4.0780000000000003</v>
      </c>
      <c r="L9" s="335">
        <v>32.753999999999998</v>
      </c>
      <c r="M9" s="335">
        <v>0</v>
      </c>
      <c r="N9" s="335">
        <v>228.63300000000001</v>
      </c>
      <c r="O9" s="514"/>
      <c r="P9" s="514"/>
      <c r="Q9" s="514"/>
    </row>
    <row r="10" spans="1:23" ht="20.100000000000001" customHeight="1">
      <c r="A10" s="888">
        <v>1984</v>
      </c>
      <c r="B10" s="367">
        <v>205.69399999999999</v>
      </c>
      <c r="C10" s="335">
        <v>28.337</v>
      </c>
      <c r="D10" s="335">
        <v>28.72</v>
      </c>
      <c r="E10" s="335">
        <v>94.185000000000002</v>
      </c>
      <c r="F10" s="335">
        <v>6.101</v>
      </c>
      <c r="G10" s="469">
        <v>24.616</v>
      </c>
      <c r="H10" s="335">
        <v>0</v>
      </c>
      <c r="I10" s="335">
        <v>23.734999999999999</v>
      </c>
      <c r="J10" s="335">
        <v>31.901</v>
      </c>
      <c r="K10" s="335">
        <v>4.75</v>
      </c>
      <c r="L10" s="335">
        <v>27.151</v>
      </c>
      <c r="M10" s="335">
        <v>0</v>
      </c>
      <c r="N10" s="335">
        <v>237.595</v>
      </c>
      <c r="O10" s="514"/>
      <c r="P10" s="514"/>
      <c r="Q10" s="514"/>
    </row>
    <row r="11" spans="1:23" ht="20.100000000000001" customHeight="1">
      <c r="A11" s="888">
        <v>1985</v>
      </c>
      <c r="B11" s="367">
        <v>195.29</v>
      </c>
      <c r="C11" s="335">
        <v>35.649000000000001</v>
      </c>
      <c r="D11" s="335">
        <v>29.42</v>
      </c>
      <c r="E11" s="335">
        <v>99.256</v>
      </c>
      <c r="F11" s="335">
        <v>6.11</v>
      </c>
      <c r="G11" s="335">
        <v>12.218</v>
      </c>
      <c r="H11" s="335">
        <v>0</v>
      </c>
      <c r="I11" s="335">
        <v>12.637</v>
      </c>
      <c r="J11" s="335">
        <v>9.7959999999999994</v>
      </c>
      <c r="K11" s="335">
        <v>4.5839999999999996</v>
      </c>
      <c r="L11" s="335">
        <v>5.2119999999999997</v>
      </c>
      <c r="M11" s="335">
        <v>0</v>
      </c>
      <c r="N11" s="335">
        <v>205.08600000000001</v>
      </c>
      <c r="O11" s="514"/>
      <c r="P11" s="514"/>
      <c r="Q11" s="514"/>
    </row>
    <row r="12" spans="1:23" ht="20.100000000000001" customHeight="1">
      <c r="A12" s="888">
        <v>1986</v>
      </c>
      <c r="B12" s="367">
        <v>254.15799999999999</v>
      </c>
      <c r="C12" s="335">
        <v>41.636000000000003</v>
      </c>
      <c r="D12" s="335">
        <v>30.173999999999999</v>
      </c>
      <c r="E12" s="335">
        <v>104.72199999999999</v>
      </c>
      <c r="F12" s="335">
        <v>5.806</v>
      </c>
      <c r="G12" s="335">
        <v>34.741999999999997</v>
      </c>
      <c r="H12" s="335">
        <v>0</v>
      </c>
      <c r="I12" s="335">
        <v>37.078000000000003</v>
      </c>
      <c r="J12" s="335">
        <v>9.5340000000000007</v>
      </c>
      <c r="K12" s="335">
        <v>5.14</v>
      </c>
      <c r="L12" s="335">
        <v>4.3940000000000001</v>
      </c>
      <c r="M12" s="335">
        <v>0</v>
      </c>
      <c r="N12" s="335">
        <v>263.69200000000001</v>
      </c>
      <c r="O12" s="514"/>
      <c r="P12" s="514"/>
      <c r="Q12" s="514"/>
    </row>
    <row r="13" spans="1:23" ht="20.100000000000001" customHeight="1">
      <c r="A13" s="888">
        <v>1987</v>
      </c>
      <c r="B13" s="367">
        <v>406.5</v>
      </c>
      <c r="C13" s="335">
        <v>75.087000000000003</v>
      </c>
      <c r="D13" s="335">
        <v>47.808</v>
      </c>
      <c r="E13" s="335">
        <v>126.795</v>
      </c>
      <c r="F13" s="335">
        <v>6.6360000000000001</v>
      </c>
      <c r="G13" s="335">
        <v>95.09</v>
      </c>
      <c r="H13" s="335">
        <v>0</v>
      </c>
      <c r="I13" s="335">
        <v>55.084000000000003</v>
      </c>
      <c r="J13" s="335">
        <v>13.458</v>
      </c>
      <c r="K13" s="335">
        <v>6.9169999999999998</v>
      </c>
      <c r="L13" s="335">
        <v>6.5410000000000004</v>
      </c>
      <c r="M13" s="335">
        <v>0</v>
      </c>
      <c r="N13" s="335">
        <v>419.95800000000003</v>
      </c>
      <c r="O13" s="514"/>
      <c r="P13" s="514"/>
      <c r="Q13" s="514"/>
    </row>
    <row r="14" spans="1:23" ht="20.100000000000001" customHeight="1">
      <c r="A14" s="888">
        <v>1988</v>
      </c>
      <c r="B14" s="367">
        <v>486.64800000000002</v>
      </c>
      <c r="C14" s="335">
        <v>82.712000000000003</v>
      </c>
      <c r="D14" s="335">
        <v>58.384999999999998</v>
      </c>
      <c r="E14" s="335">
        <v>151.53899999999999</v>
      </c>
      <c r="F14" s="335">
        <v>10.808999999999999</v>
      </c>
      <c r="G14" s="335">
        <v>103.521</v>
      </c>
      <c r="H14" s="335">
        <v>0</v>
      </c>
      <c r="I14" s="335">
        <v>79.682000000000002</v>
      </c>
      <c r="J14" s="335">
        <v>20.027000000000001</v>
      </c>
      <c r="K14" s="335">
        <v>11.319000000000001</v>
      </c>
      <c r="L14" s="335">
        <v>8.7080000000000002</v>
      </c>
      <c r="M14" s="335">
        <v>0</v>
      </c>
      <c r="N14" s="335">
        <v>506.67500000000001</v>
      </c>
      <c r="O14" s="514"/>
      <c r="P14" s="514"/>
      <c r="Q14" s="514"/>
    </row>
    <row r="15" spans="1:23" ht="20.100000000000001" customHeight="1">
      <c r="A15" s="888">
        <v>1989</v>
      </c>
      <c r="B15" s="367">
        <v>673.08900000000006</v>
      </c>
      <c r="C15" s="335">
        <v>154.922</v>
      </c>
      <c r="D15" s="335">
        <v>111.303</v>
      </c>
      <c r="E15" s="335">
        <v>161.89500000000001</v>
      </c>
      <c r="F15" s="335">
        <v>13.101000000000001</v>
      </c>
      <c r="G15" s="335">
        <v>149.501</v>
      </c>
      <c r="H15" s="335">
        <v>0</v>
      </c>
      <c r="I15" s="335">
        <v>82.367000000000004</v>
      </c>
      <c r="J15" s="335">
        <v>28.675000000000001</v>
      </c>
      <c r="K15" s="335">
        <v>15.247999999999999</v>
      </c>
      <c r="L15" s="335">
        <v>13.427</v>
      </c>
      <c r="M15" s="335">
        <v>0</v>
      </c>
      <c r="N15" s="335">
        <v>701.76400000000001</v>
      </c>
      <c r="O15" s="514"/>
      <c r="P15" s="514"/>
      <c r="Q15" s="514"/>
    </row>
    <row r="16" spans="1:23" ht="20.100000000000001" customHeight="1">
      <c r="A16" s="888">
        <v>1990</v>
      </c>
      <c r="B16" s="367">
        <v>1013.674</v>
      </c>
      <c r="C16" s="335">
        <v>194.435</v>
      </c>
      <c r="D16" s="335">
        <v>124.173</v>
      </c>
      <c r="E16" s="335">
        <v>343.86399999999998</v>
      </c>
      <c r="F16" s="335">
        <v>11.679</v>
      </c>
      <c r="G16" s="335">
        <v>188.58</v>
      </c>
      <c r="H16" s="335">
        <v>0</v>
      </c>
      <c r="I16" s="335">
        <v>150.94300000000001</v>
      </c>
      <c r="J16" s="335">
        <v>34.768999999999998</v>
      </c>
      <c r="K16" s="335">
        <v>23.774000000000001</v>
      </c>
      <c r="L16" s="335">
        <v>10.994999999999999</v>
      </c>
      <c r="M16" s="335">
        <v>0</v>
      </c>
      <c r="N16" s="335">
        <v>1048.443</v>
      </c>
      <c r="O16" s="514"/>
      <c r="P16" s="514"/>
      <c r="Q16" s="514"/>
    </row>
    <row r="17" spans="1:17" ht="20.100000000000001" customHeight="1">
      <c r="A17" s="888">
        <v>1991</v>
      </c>
      <c r="B17" s="367">
        <v>1296.2429999999999</v>
      </c>
      <c r="C17" s="335">
        <v>233.41800000000001</v>
      </c>
      <c r="D17" s="335">
        <v>176.27099999999999</v>
      </c>
      <c r="E17" s="335">
        <v>501.76</v>
      </c>
      <c r="F17" s="335">
        <v>38.15</v>
      </c>
      <c r="G17" s="335">
        <v>213.208</v>
      </c>
      <c r="H17" s="335">
        <v>0</v>
      </c>
      <c r="I17" s="335">
        <v>133.43600000000001</v>
      </c>
      <c r="J17" s="335">
        <v>37.994</v>
      </c>
      <c r="K17" s="335">
        <v>20.908999999999999</v>
      </c>
      <c r="L17" s="335">
        <v>17.085000000000001</v>
      </c>
      <c r="M17" s="335">
        <v>0</v>
      </c>
      <c r="N17" s="335">
        <v>1334.2370000000001</v>
      </c>
      <c r="O17" s="514"/>
      <c r="P17" s="514"/>
      <c r="Q17" s="514"/>
    </row>
    <row r="18" spans="1:17" ht="20.100000000000001" customHeight="1">
      <c r="A18" s="888">
        <v>1992</v>
      </c>
      <c r="B18" s="367">
        <v>2445.6909999999998</v>
      </c>
      <c r="C18" s="335">
        <v>839.24800000000005</v>
      </c>
      <c r="D18" s="335">
        <v>249.77799999999999</v>
      </c>
      <c r="E18" s="335">
        <v>906.28200000000004</v>
      </c>
      <c r="F18" s="335">
        <v>24.178000000000001</v>
      </c>
      <c r="G18" s="335">
        <v>363.48399999999998</v>
      </c>
      <c r="H18" s="335">
        <v>0</v>
      </c>
      <c r="I18" s="335">
        <v>62.720999999999997</v>
      </c>
      <c r="J18" s="335">
        <v>72.209999999999994</v>
      </c>
      <c r="K18" s="335">
        <v>58.296999999999997</v>
      </c>
      <c r="L18" s="335">
        <v>13.913</v>
      </c>
      <c r="M18" s="335">
        <v>0</v>
      </c>
      <c r="N18" s="335">
        <v>2517.9009999999998</v>
      </c>
      <c r="O18" s="514"/>
      <c r="P18" s="514"/>
      <c r="Q18" s="514"/>
    </row>
    <row r="19" spans="1:17" ht="20.100000000000001" customHeight="1">
      <c r="A19" s="888">
        <v>1993</v>
      </c>
      <c r="B19" s="367">
        <v>4931.9179999999997</v>
      </c>
      <c r="C19" s="335">
        <v>543.49599999999998</v>
      </c>
      <c r="D19" s="335">
        <v>605.49800000000005</v>
      </c>
      <c r="E19" s="335">
        <v>1907.9690000000001</v>
      </c>
      <c r="F19" s="335">
        <v>95.659000000000006</v>
      </c>
      <c r="G19" s="335">
        <v>566.59699999999998</v>
      </c>
      <c r="H19" s="335">
        <v>0</v>
      </c>
      <c r="I19" s="335">
        <v>1212.6990000000001</v>
      </c>
      <c r="J19" s="335">
        <v>969.33900000000006</v>
      </c>
      <c r="K19" s="335">
        <v>877.34</v>
      </c>
      <c r="L19" s="335">
        <v>91.998999999999995</v>
      </c>
      <c r="M19" s="335">
        <v>0</v>
      </c>
      <c r="N19" s="335">
        <v>5901.2569999999996</v>
      </c>
      <c r="O19" s="514"/>
      <c r="P19" s="514"/>
      <c r="Q19" s="514"/>
    </row>
    <row r="20" spans="1:17" ht="20.100000000000001" customHeight="1">
      <c r="A20" s="888">
        <v>1994</v>
      </c>
      <c r="B20" s="367">
        <v>14519.148999999999</v>
      </c>
      <c r="C20" s="335">
        <v>535.49400000000003</v>
      </c>
      <c r="D20" s="335">
        <v>602.822</v>
      </c>
      <c r="E20" s="335">
        <v>2284.8789999999999</v>
      </c>
      <c r="F20" s="335">
        <v>62.134</v>
      </c>
      <c r="G20" s="335">
        <v>10703.494000000001</v>
      </c>
      <c r="H20" s="335">
        <v>0</v>
      </c>
      <c r="I20" s="335">
        <v>330.32600000000002</v>
      </c>
      <c r="J20" s="335">
        <v>152.52600000000001</v>
      </c>
      <c r="K20" s="335">
        <v>70.507999999999996</v>
      </c>
      <c r="L20" s="335">
        <v>82.018000000000001</v>
      </c>
      <c r="M20" s="335">
        <v>0</v>
      </c>
      <c r="N20" s="335">
        <v>14671.674999999999</v>
      </c>
      <c r="O20" s="514"/>
      <c r="P20" s="514"/>
      <c r="Q20" s="514"/>
    </row>
    <row r="21" spans="1:17" ht="20.100000000000001" customHeight="1">
      <c r="A21" s="888">
        <v>1995</v>
      </c>
      <c r="B21" s="367">
        <v>13525.125</v>
      </c>
      <c r="C21" s="335">
        <v>781.96299999999997</v>
      </c>
      <c r="D21" s="335">
        <v>763.1</v>
      </c>
      <c r="E21" s="335">
        <v>2346.806</v>
      </c>
      <c r="F21" s="335">
        <v>99.471000000000004</v>
      </c>
      <c r="G21" s="335">
        <v>9083.4220000000005</v>
      </c>
      <c r="H21" s="335">
        <v>0</v>
      </c>
      <c r="I21" s="335">
        <v>450.363</v>
      </c>
      <c r="J21" s="335">
        <v>1062.5239999999999</v>
      </c>
      <c r="K21" s="335">
        <v>884.77</v>
      </c>
      <c r="L21" s="335">
        <v>177.75399999999999</v>
      </c>
      <c r="M21" s="335">
        <v>0</v>
      </c>
      <c r="N21" s="335">
        <v>14587.648999999999</v>
      </c>
      <c r="O21" s="514"/>
      <c r="P21" s="514"/>
      <c r="Q21" s="514"/>
    </row>
    <row r="22" spans="1:17" ht="20.100000000000001" customHeight="1">
      <c r="A22" s="888">
        <v>1996</v>
      </c>
      <c r="B22" s="367">
        <v>11091.331</v>
      </c>
      <c r="C22" s="335">
        <v>1822.1980000000001</v>
      </c>
      <c r="D22" s="335">
        <v>1832.617</v>
      </c>
      <c r="E22" s="335">
        <v>3384.7080000000001</v>
      </c>
      <c r="F22" s="335">
        <v>160.404</v>
      </c>
      <c r="G22" s="335">
        <v>2771.9540000000002</v>
      </c>
      <c r="H22" s="335">
        <v>0</v>
      </c>
      <c r="I22" s="335">
        <v>1119.45</v>
      </c>
      <c r="J22" s="335">
        <v>2059.232</v>
      </c>
      <c r="K22" s="335">
        <v>566.15700000000004</v>
      </c>
      <c r="L22" s="335">
        <v>1493.075</v>
      </c>
      <c r="M22" s="335">
        <v>0</v>
      </c>
      <c r="N22" s="335">
        <v>13150.563</v>
      </c>
      <c r="O22" s="514"/>
      <c r="P22" s="514"/>
      <c r="Q22" s="514"/>
    </row>
    <row r="23" spans="1:17" ht="20.100000000000001" customHeight="1">
      <c r="A23" s="888">
        <v>1997</v>
      </c>
      <c r="B23" s="367">
        <v>10941.579</v>
      </c>
      <c r="C23" s="335">
        <v>2068.116</v>
      </c>
      <c r="D23" s="335">
        <v>1286.3150000000001</v>
      </c>
      <c r="E23" s="335">
        <v>3771.2449999999999</v>
      </c>
      <c r="F23" s="335">
        <v>565.596</v>
      </c>
      <c r="G23" s="335">
        <v>1786.404</v>
      </c>
      <c r="H23" s="335">
        <v>0</v>
      </c>
      <c r="I23" s="335">
        <v>1463.903</v>
      </c>
      <c r="J23" s="335">
        <v>5577.4390000000003</v>
      </c>
      <c r="K23" s="335">
        <v>159.608</v>
      </c>
      <c r="L23" s="335">
        <v>5417.8310000000001</v>
      </c>
      <c r="M23" s="335">
        <v>0</v>
      </c>
      <c r="N23" s="335">
        <v>16519.018</v>
      </c>
      <c r="O23" s="514"/>
      <c r="P23" s="514"/>
      <c r="Q23" s="514"/>
    </row>
    <row r="24" spans="1:17" ht="20.100000000000001" customHeight="1">
      <c r="A24" s="888">
        <v>1998</v>
      </c>
      <c r="B24" s="367">
        <v>11688.251</v>
      </c>
      <c r="C24" s="335">
        <v>2385.0650000000001</v>
      </c>
      <c r="D24" s="335">
        <v>1717.8119999999999</v>
      </c>
      <c r="E24" s="335">
        <v>3616.41</v>
      </c>
      <c r="F24" s="335">
        <v>514.31200000000001</v>
      </c>
      <c r="G24" s="335">
        <v>1624.009</v>
      </c>
      <c r="H24" s="335">
        <v>0</v>
      </c>
      <c r="I24" s="335">
        <v>1830.643</v>
      </c>
      <c r="J24" s="335">
        <v>6158.22</v>
      </c>
      <c r="K24" s="335">
        <v>172.96100000000001</v>
      </c>
      <c r="L24" s="335">
        <v>5985.259</v>
      </c>
      <c r="M24" s="335">
        <v>0</v>
      </c>
      <c r="N24" s="335">
        <v>17846.471000000001</v>
      </c>
      <c r="O24" s="514"/>
      <c r="P24" s="514"/>
      <c r="Q24" s="514"/>
    </row>
    <row r="25" spans="1:17" ht="20.100000000000001" customHeight="1">
      <c r="A25" s="889" t="s">
        <v>863</v>
      </c>
      <c r="B25" s="367">
        <v>14597.28</v>
      </c>
      <c r="C25" s="335">
        <v>2920.5</v>
      </c>
      <c r="D25" s="335">
        <v>2351.91</v>
      </c>
      <c r="E25" s="335">
        <v>6293.13</v>
      </c>
      <c r="F25" s="335">
        <v>244.27</v>
      </c>
      <c r="G25" s="335">
        <v>2349.66</v>
      </c>
      <c r="H25" s="335">
        <v>0</v>
      </c>
      <c r="I25" s="335">
        <v>437.81</v>
      </c>
      <c r="J25" s="335">
        <v>46.578000000000003</v>
      </c>
      <c r="K25" s="335">
        <v>46.578000000000003</v>
      </c>
      <c r="L25" s="335">
        <v>0</v>
      </c>
      <c r="M25" s="335">
        <v>0</v>
      </c>
      <c r="N25" s="335">
        <v>14643.858</v>
      </c>
      <c r="O25" s="514"/>
      <c r="P25" s="514"/>
      <c r="Q25" s="514"/>
    </row>
    <row r="26" spans="1:17" ht="20.100000000000001" customHeight="1">
      <c r="A26" s="888">
        <v>2000</v>
      </c>
      <c r="B26" s="367">
        <v>22531.46</v>
      </c>
      <c r="C26" s="335">
        <v>3449.78</v>
      </c>
      <c r="D26" s="335">
        <v>2872.57</v>
      </c>
      <c r="E26" s="335">
        <v>7403.98</v>
      </c>
      <c r="F26" s="335">
        <v>260.68</v>
      </c>
      <c r="G26" s="335">
        <v>3103.37</v>
      </c>
      <c r="H26" s="335">
        <v>0</v>
      </c>
      <c r="I26" s="335">
        <v>5441.08</v>
      </c>
      <c r="J26" s="335">
        <v>0</v>
      </c>
      <c r="K26" s="335">
        <v>0</v>
      </c>
      <c r="L26" s="335">
        <v>0</v>
      </c>
      <c r="M26" s="335">
        <v>0</v>
      </c>
      <c r="N26" s="335">
        <v>22531.46</v>
      </c>
      <c r="O26" s="514"/>
      <c r="P26" s="514"/>
      <c r="Q26" s="514"/>
    </row>
    <row r="27" spans="1:17" ht="20.100000000000001" customHeight="1">
      <c r="A27" s="888">
        <v>2001</v>
      </c>
      <c r="B27" s="367">
        <v>28981.29</v>
      </c>
      <c r="C27" s="335">
        <v>3807.94</v>
      </c>
      <c r="D27" s="335">
        <v>3888.02</v>
      </c>
      <c r="E27" s="335">
        <v>10101.83</v>
      </c>
      <c r="F27" s="335">
        <v>384.17</v>
      </c>
      <c r="G27" s="335">
        <v>3997.07</v>
      </c>
      <c r="H27" s="335">
        <v>0</v>
      </c>
      <c r="I27" s="335">
        <v>6802.26</v>
      </c>
      <c r="J27" s="335">
        <v>0</v>
      </c>
      <c r="K27" s="335">
        <v>0</v>
      </c>
      <c r="L27" s="335">
        <v>0</v>
      </c>
      <c r="M27" s="335">
        <v>0</v>
      </c>
      <c r="N27" s="335">
        <v>28981.29</v>
      </c>
      <c r="O27" s="514"/>
      <c r="P27" s="514"/>
      <c r="Q27" s="514"/>
    </row>
    <row r="28" spans="1:17" ht="20.100000000000001" customHeight="1">
      <c r="A28" s="888">
        <v>2002</v>
      </c>
      <c r="B28" s="367">
        <v>37765.89</v>
      </c>
      <c r="C28" s="335">
        <v>4908.3</v>
      </c>
      <c r="D28" s="335">
        <v>4918.67</v>
      </c>
      <c r="E28" s="335">
        <v>11715.49</v>
      </c>
      <c r="F28" s="335">
        <v>402.32</v>
      </c>
      <c r="G28" s="335">
        <v>4269.54</v>
      </c>
      <c r="H28" s="335">
        <v>0</v>
      </c>
      <c r="I28" s="335">
        <v>11551.57</v>
      </c>
      <c r="J28" s="335">
        <v>0</v>
      </c>
      <c r="K28" s="335">
        <v>0</v>
      </c>
      <c r="L28" s="335">
        <v>0</v>
      </c>
      <c r="M28" s="335">
        <v>0</v>
      </c>
      <c r="N28" s="335">
        <v>37765.89</v>
      </c>
      <c r="O28" s="514"/>
      <c r="P28" s="514"/>
      <c r="Q28" s="514"/>
    </row>
    <row r="29" spans="1:17" ht="20.100000000000001" customHeight="1">
      <c r="A29" s="888">
        <v>2003</v>
      </c>
      <c r="B29" s="367">
        <v>43441.81</v>
      </c>
      <c r="C29" s="335">
        <v>5940.65</v>
      </c>
      <c r="D29" s="335">
        <v>5812.68</v>
      </c>
      <c r="E29" s="335">
        <v>12871.62</v>
      </c>
      <c r="F29" s="335">
        <v>512.57000000000005</v>
      </c>
      <c r="G29" s="335">
        <v>7219.71</v>
      </c>
      <c r="H29" s="335">
        <v>0</v>
      </c>
      <c r="I29" s="335">
        <v>11084.58</v>
      </c>
      <c r="J29" s="335">
        <v>502.87414100000001</v>
      </c>
      <c r="K29" s="335">
        <v>502.87414100000001</v>
      </c>
      <c r="L29" s="335">
        <v>0</v>
      </c>
      <c r="M29" s="335">
        <v>0</v>
      </c>
      <c r="N29" s="335">
        <v>43944.684141000005</v>
      </c>
      <c r="O29" s="514"/>
      <c r="P29" s="514"/>
      <c r="Q29" s="514"/>
    </row>
    <row r="30" spans="1:17" ht="20.100000000000001" customHeight="1">
      <c r="A30" s="888">
        <v>2004</v>
      </c>
      <c r="B30" s="367">
        <v>50100.83</v>
      </c>
      <c r="C30" s="335">
        <v>6965.13</v>
      </c>
      <c r="D30" s="335">
        <v>8370.93</v>
      </c>
      <c r="E30" s="335">
        <v>15482.44</v>
      </c>
      <c r="F30" s="335">
        <v>682.86</v>
      </c>
      <c r="G30" s="335">
        <v>7959.76</v>
      </c>
      <c r="H30" s="335">
        <v>0</v>
      </c>
      <c r="I30" s="335">
        <v>10639.71</v>
      </c>
      <c r="J30" s="335">
        <v>395.084566</v>
      </c>
      <c r="K30" s="335">
        <v>395.084566</v>
      </c>
      <c r="L30" s="335">
        <v>0</v>
      </c>
      <c r="M30" s="335">
        <v>0</v>
      </c>
      <c r="N30" s="335">
        <v>50495.914565999999</v>
      </c>
      <c r="O30" s="514"/>
      <c r="P30" s="514"/>
      <c r="Q30" s="514"/>
    </row>
    <row r="31" spans="1:17" ht="20.100000000000001" customHeight="1">
      <c r="A31" s="888">
        <v>2005</v>
      </c>
      <c r="B31" s="367">
        <v>67465.56</v>
      </c>
      <c r="C31" s="335">
        <v>12252.55</v>
      </c>
      <c r="D31" s="335">
        <v>11050.14</v>
      </c>
      <c r="E31" s="335">
        <v>16322.63</v>
      </c>
      <c r="F31" s="335">
        <v>758.47</v>
      </c>
      <c r="G31" s="335">
        <v>10983.38</v>
      </c>
      <c r="H31" s="335">
        <v>0</v>
      </c>
      <c r="I31" s="335">
        <v>16098.39</v>
      </c>
      <c r="J31" s="335">
        <v>280.75269500000002</v>
      </c>
      <c r="K31" s="335">
        <v>280.75269500000002</v>
      </c>
      <c r="L31" s="335">
        <v>0</v>
      </c>
      <c r="M31" s="335">
        <v>0</v>
      </c>
      <c r="N31" s="335">
        <v>67746.312694999986</v>
      </c>
      <c r="O31" s="514"/>
      <c r="P31" s="514"/>
      <c r="Q31" s="514"/>
    </row>
    <row r="32" spans="1:17" ht="20.100000000000001" customHeight="1">
      <c r="A32" s="888">
        <v>2006</v>
      </c>
      <c r="B32" s="367">
        <v>81583.75</v>
      </c>
      <c r="C32" s="335">
        <v>11970.62</v>
      </c>
      <c r="D32" s="335">
        <v>15239.75</v>
      </c>
      <c r="E32" s="335">
        <v>20734.98</v>
      </c>
      <c r="F32" s="335">
        <v>912.73</v>
      </c>
      <c r="G32" s="335">
        <v>10493.41</v>
      </c>
      <c r="H32" s="335">
        <v>0</v>
      </c>
      <c r="I32" s="335">
        <v>22232.26</v>
      </c>
      <c r="J32" s="335">
        <v>778.1395</v>
      </c>
      <c r="K32" s="335">
        <v>778.1395</v>
      </c>
      <c r="L32" s="335">
        <v>0</v>
      </c>
      <c r="M32" s="335">
        <v>0</v>
      </c>
      <c r="N32" s="335">
        <v>82361.889500000005</v>
      </c>
      <c r="O32" s="514"/>
      <c r="P32" s="514"/>
      <c r="Q32" s="514"/>
    </row>
    <row r="33" spans="1:17" ht="20.100000000000001" customHeight="1">
      <c r="A33" s="888">
        <v>2007</v>
      </c>
      <c r="B33" s="367">
        <v>89104.89</v>
      </c>
      <c r="C33" s="335">
        <v>11458.44</v>
      </c>
      <c r="D33" s="335">
        <v>16566.740000000002</v>
      </c>
      <c r="E33" s="335">
        <v>25771.39</v>
      </c>
      <c r="F33" s="335">
        <v>992.34</v>
      </c>
      <c r="G33" s="335">
        <v>10757.81</v>
      </c>
      <c r="H33" s="335">
        <v>0</v>
      </c>
      <c r="I33" s="335">
        <v>23558.17</v>
      </c>
      <c r="J33" s="335">
        <v>0</v>
      </c>
      <c r="K33" s="335">
        <v>0</v>
      </c>
      <c r="L33" s="335">
        <v>0</v>
      </c>
      <c r="M33" s="335">
        <v>16274.39</v>
      </c>
      <c r="N33" s="335">
        <v>105379.28</v>
      </c>
      <c r="O33" s="514"/>
      <c r="P33" s="514"/>
      <c r="Q33" s="514"/>
    </row>
    <row r="34" spans="1:17" ht="20.100000000000001" customHeight="1">
      <c r="A34" s="888">
        <v>2008</v>
      </c>
      <c r="B34" s="367">
        <v>126470.3</v>
      </c>
      <c r="C34" s="335">
        <v>17454.900000000001</v>
      </c>
      <c r="D34" s="335">
        <v>23208.400000000001</v>
      </c>
      <c r="E34" s="335">
        <v>38701.199999999997</v>
      </c>
      <c r="F34" s="335">
        <v>1005.2</v>
      </c>
      <c r="G34" s="335">
        <v>16510.25</v>
      </c>
      <c r="H34" s="335">
        <v>19249</v>
      </c>
      <c r="I34" s="335">
        <v>10341.35</v>
      </c>
      <c r="J34" s="335">
        <v>0</v>
      </c>
      <c r="K34" s="335">
        <v>0</v>
      </c>
      <c r="L34" s="335">
        <v>0</v>
      </c>
      <c r="M34" s="335">
        <v>30735.72</v>
      </c>
      <c r="N34" s="335">
        <v>157206.01999999999</v>
      </c>
      <c r="O34" s="514"/>
      <c r="P34" s="514"/>
      <c r="Q34" s="514"/>
    </row>
    <row r="35" spans="1:17" ht="20.100000000000001" customHeight="1">
      <c r="A35" s="861">
        <v>2009</v>
      </c>
      <c r="B35" s="367">
        <v>153127.12</v>
      </c>
      <c r="C35" s="335">
        <v>19534.95</v>
      </c>
      <c r="D35" s="335">
        <v>25918.89</v>
      </c>
      <c r="E35" s="335">
        <v>43784.17</v>
      </c>
      <c r="F35" s="335">
        <v>895.59</v>
      </c>
      <c r="G35" s="335">
        <v>17191.14</v>
      </c>
      <c r="H35" s="335">
        <v>35064.76</v>
      </c>
      <c r="I35" s="335">
        <v>10737.62</v>
      </c>
      <c r="J35" s="335">
        <v>0</v>
      </c>
      <c r="K35" s="335">
        <v>0</v>
      </c>
      <c r="L35" s="335">
        <v>0</v>
      </c>
      <c r="M35" s="335">
        <v>36833.33</v>
      </c>
      <c r="N35" s="335">
        <v>189960.45</v>
      </c>
      <c r="O35" s="514"/>
      <c r="P35" s="514"/>
      <c r="Q35" s="514"/>
    </row>
    <row r="36" spans="1:17" ht="20.100000000000001" customHeight="1">
      <c r="A36" s="861">
        <v>2010</v>
      </c>
      <c r="B36" s="367">
        <v>157336.81</v>
      </c>
      <c r="C36" s="335">
        <v>24249.95</v>
      </c>
      <c r="D36" s="335">
        <v>27816.16</v>
      </c>
      <c r="E36" s="335">
        <v>43925.65</v>
      </c>
      <c r="F36" s="335">
        <v>1437.45</v>
      </c>
      <c r="G36" s="335">
        <v>21264.62</v>
      </c>
      <c r="H36" s="335">
        <v>30509.32</v>
      </c>
      <c r="I36" s="335">
        <v>8133.66</v>
      </c>
      <c r="J36" s="335">
        <v>0</v>
      </c>
      <c r="K36" s="335">
        <v>0</v>
      </c>
      <c r="L36" s="335">
        <v>0</v>
      </c>
      <c r="M36" s="335">
        <v>43039.17</v>
      </c>
      <c r="N36" s="335">
        <v>200375.98</v>
      </c>
      <c r="O36" s="514"/>
      <c r="P36" s="514"/>
      <c r="Q36" s="514"/>
    </row>
    <row r="37" spans="1:17" ht="20.100000000000001" customHeight="1" thickBot="1">
      <c r="A37" s="878">
        <v>2011</v>
      </c>
      <c r="B37" s="368">
        <v>175756.75</v>
      </c>
      <c r="C37" s="369">
        <v>24990.02</v>
      </c>
      <c r="D37" s="369">
        <v>30706.67</v>
      </c>
      <c r="E37" s="369">
        <v>45421.77</v>
      </c>
      <c r="F37" s="369">
        <v>1008.87</v>
      </c>
      <c r="G37" s="369">
        <v>22558.84</v>
      </c>
      <c r="H37" s="369">
        <v>37289.39</v>
      </c>
      <c r="I37" s="369">
        <v>13781.19</v>
      </c>
      <c r="J37" s="369">
        <v>0</v>
      </c>
      <c r="K37" s="369">
        <v>0</v>
      </c>
      <c r="L37" s="369">
        <v>0</v>
      </c>
      <c r="M37" s="369">
        <v>57996.13</v>
      </c>
      <c r="N37" s="369">
        <v>233752.88</v>
      </c>
      <c r="O37" s="514"/>
      <c r="P37" s="514"/>
      <c r="Q37" s="514"/>
    </row>
    <row r="38" spans="1:17" s="168" customFormat="1" ht="15.95" customHeight="1">
      <c r="A38" s="1940" t="s">
        <v>874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</row>
    <row r="39" spans="1:17" s="168" customFormat="1" ht="15.95" customHeight="1">
      <c r="A39" s="1941" t="s">
        <v>772</v>
      </c>
      <c r="B39" s="338"/>
      <c r="C39" s="338"/>
      <c r="D39" s="338"/>
      <c r="E39" s="338"/>
      <c r="F39" s="145"/>
      <c r="G39" s="145"/>
      <c r="H39" s="145"/>
      <c r="I39" s="145"/>
      <c r="K39" s="145"/>
      <c r="L39" s="145"/>
      <c r="M39" s="145"/>
    </row>
    <row r="40" spans="1:17" s="168" customFormat="1" ht="15.95" customHeight="1">
      <c r="A40" s="1942" t="s">
        <v>845</v>
      </c>
      <c r="B40" s="145"/>
      <c r="D40" s="145"/>
      <c r="E40" s="145"/>
      <c r="F40" s="145"/>
      <c r="G40" s="145"/>
      <c r="H40" s="145"/>
      <c r="I40" s="145"/>
      <c r="K40" s="145"/>
      <c r="L40" s="145"/>
      <c r="M40" s="145"/>
    </row>
    <row r="41" spans="1:17" s="168" customFormat="1" ht="15.95" customHeight="1">
      <c r="A41" s="1942" t="s">
        <v>1456</v>
      </c>
      <c r="B41" s="145"/>
      <c r="D41" s="145"/>
      <c r="E41" s="145"/>
      <c r="F41" s="145"/>
      <c r="G41" s="145"/>
      <c r="H41" s="145"/>
      <c r="I41" s="145"/>
      <c r="K41" s="145"/>
      <c r="L41" s="145"/>
      <c r="M41" s="145"/>
      <c r="N41" s="145"/>
    </row>
    <row r="42" spans="1:17" s="168" customFormat="1" ht="15.95" customHeight="1">
      <c r="A42" s="1936" t="s">
        <v>1455</v>
      </c>
      <c r="F42" s="145"/>
      <c r="G42" s="145"/>
      <c r="H42" s="145"/>
      <c r="I42" s="145"/>
      <c r="K42" s="145"/>
      <c r="L42" s="145"/>
      <c r="M42" s="145"/>
    </row>
    <row r="43" spans="1:17" s="168" customFormat="1" ht="15.95" customHeight="1">
      <c r="A43" s="613"/>
      <c r="B43" s="338"/>
      <c r="C43" s="338"/>
      <c r="D43" s="338"/>
      <c r="E43" s="338"/>
      <c r="F43" s="145"/>
      <c r="G43" s="145"/>
      <c r="H43" s="145"/>
      <c r="I43" s="145"/>
      <c r="K43" s="145"/>
      <c r="L43" s="145"/>
      <c r="M43" s="145"/>
    </row>
    <row r="44" spans="1:17" s="168" customFormat="1">
      <c r="A44" s="879"/>
    </row>
  </sheetData>
  <mergeCells count="3">
    <mergeCell ref="B3:I3"/>
    <mergeCell ref="N3:N6"/>
    <mergeCell ref="J3:L3"/>
  </mergeCells>
  <hyperlinks>
    <hyperlink ref="A1" location="Menu!A1" display="Return to Menu"/>
  </hyperlinks>
  <pageMargins left="0.75" right="0" top="0.75" bottom="0.5" header="0.42" footer="0"/>
  <pageSetup paperSize="9" scale="63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U83"/>
  <sheetViews>
    <sheetView view="pageBreakPreview" topLeftCell="A32" zoomScale="90" zoomScaleNormal="75" zoomScaleSheetLayoutView="90" workbookViewId="0">
      <selection activeCell="A37" sqref="A37:B40"/>
    </sheetView>
  </sheetViews>
  <sheetFormatPr defaultRowHeight="12.75"/>
  <cols>
    <col min="1" max="1" width="12.85546875" style="895" customWidth="1"/>
    <col min="2" max="5" width="13.5703125" style="27" bestFit="1" customWidth="1"/>
    <col min="6" max="6" width="12.28515625" style="27" bestFit="1" customWidth="1"/>
    <col min="7" max="8" width="13.5703125" style="27" bestFit="1" customWidth="1"/>
    <col min="9" max="9" width="14.42578125" style="27" bestFit="1" customWidth="1"/>
    <col min="10" max="10" width="14.42578125" style="27" customWidth="1"/>
    <col min="11" max="12" width="14.140625" style="27" bestFit="1" customWidth="1"/>
    <col min="13" max="13" width="13.85546875" style="27" customWidth="1"/>
    <col min="14" max="14" width="13.5703125" style="27" bestFit="1" customWidth="1"/>
    <col min="15" max="15" width="14.7109375" style="27" customWidth="1"/>
    <col min="16" max="16" width="10.140625" style="27" bestFit="1" customWidth="1"/>
    <col min="17" max="16384" width="9.140625" style="27"/>
  </cols>
  <sheetData>
    <row r="1" spans="1:21" ht="26.25">
      <c r="A1" s="1736" t="s">
        <v>1407</v>
      </c>
    </row>
    <row r="2" spans="1:21" s="163" customFormat="1" ht="18" customHeight="1" thickBot="1">
      <c r="A2" s="1852" t="s">
        <v>1045</v>
      </c>
      <c r="B2" s="1852"/>
      <c r="C2" s="1852"/>
      <c r="D2" s="1852"/>
      <c r="E2" s="1852"/>
      <c r="F2" s="1852"/>
      <c r="G2" s="1852"/>
      <c r="H2" s="1852"/>
      <c r="I2" s="1852"/>
      <c r="J2" s="1852"/>
      <c r="K2" s="1852"/>
      <c r="L2" s="1852"/>
      <c r="M2" s="1852"/>
      <c r="P2" s="984"/>
    </row>
    <row r="3" spans="1:21" s="22" customFormat="1" ht="15.95" customHeight="1">
      <c r="A3" s="891"/>
      <c r="B3" s="1850" t="s">
        <v>1078</v>
      </c>
      <c r="C3" s="1851"/>
      <c r="D3" s="1851"/>
      <c r="E3" s="1851"/>
      <c r="F3" s="1851"/>
      <c r="G3" s="1851"/>
      <c r="H3" s="1851"/>
      <c r="I3" s="1851"/>
      <c r="J3" s="1853"/>
      <c r="K3" s="1854"/>
      <c r="L3" s="1854"/>
      <c r="M3" s="1855"/>
      <c r="N3" s="483" t="s">
        <v>778</v>
      </c>
      <c r="O3" s="1856" t="s">
        <v>894</v>
      </c>
    </row>
    <row r="4" spans="1:21" s="22" customFormat="1" ht="33" customHeight="1">
      <c r="A4" s="892"/>
      <c r="B4" s="517" t="s">
        <v>773</v>
      </c>
      <c r="C4" s="518" t="s">
        <v>760</v>
      </c>
      <c r="D4" s="518" t="s">
        <v>761</v>
      </c>
      <c r="E4" s="522" t="s">
        <v>908</v>
      </c>
      <c r="F4" s="518" t="s">
        <v>757</v>
      </c>
      <c r="G4" s="518" t="s">
        <v>763</v>
      </c>
      <c r="H4" s="518" t="s">
        <v>893</v>
      </c>
      <c r="I4" s="518" t="s">
        <v>765</v>
      </c>
      <c r="J4" s="515" t="s">
        <v>907</v>
      </c>
      <c r="K4" s="516" t="s">
        <v>774</v>
      </c>
      <c r="L4" s="516" t="s">
        <v>775</v>
      </c>
      <c r="M4" s="516" t="s">
        <v>251</v>
      </c>
      <c r="N4" s="474"/>
      <c r="O4" s="1857"/>
    </row>
    <row r="5" spans="1:21" s="22" customFormat="1" ht="15.75" customHeight="1" thickBot="1">
      <c r="A5" s="893" t="s">
        <v>290</v>
      </c>
      <c r="B5" s="519" t="s">
        <v>767</v>
      </c>
      <c r="C5" s="520"/>
      <c r="D5" s="520"/>
      <c r="E5" s="521" t="s">
        <v>762</v>
      </c>
      <c r="F5" s="520" t="s">
        <v>649</v>
      </c>
      <c r="G5" s="520"/>
      <c r="H5" s="520"/>
      <c r="I5" s="520" t="s">
        <v>768</v>
      </c>
      <c r="J5" s="482" t="s">
        <v>769</v>
      </c>
      <c r="K5" s="482" t="s">
        <v>124</v>
      </c>
      <c r="L5" s="482" t="s">
        <v>776</v>
      </c>
      <c r="M5" s="482" t="s">
        <v>124</v>
      </c>
      <c r="N5" s="484" t="s">
        <v>891</v>
      </c>
      <c r="O5" s="473" t="s">
        <v>892</v>
      </c>
    </row>
    <row r="6" spans="1:21" ht="15.95" customHeight="1">
      <c r="A6" s="612">
        <v>1981</v>
      </c>
      <c r="B6" s="165">
        <v>74.207999999999998</v>
      </c>
      <c r="C6" s="165">
        <v>6.2709999999999999</v>
      </c>
      <c r="D6" s="165">
        <v>3.6549999999999998</v>
      </c>
      <c r="E6" s="165">
        <v>46.951000000000001</v>
      </c>
      <c r="F6" s="165">
        <v>1.32</v>
      </c>
      <c r="G6" s="165">
        <v>10.004</v>
      </c>
      <c r="H6" s="165">
        <v>0</v>
      </c>
      <c r="I6" s="165">
        <v>6.0069999999999997</v>
      </c>
      <c r="J6" s="165">
        <v>100.488</v>
      </c>
      <c r="K6" s="165">
        <v>86.381</v>
      </c>
      <c r="L6" s="165">
        <v>5.6420000000000003</v>
      </c>
      <c r="M6" s="165">
        <v>8.4649999999999999</v>
      </c>
      <c r="N6" s="165">
        <v>0</v>
      </c>
      <c r="O6" s="343">
        <v>174.696</v>
      </c>
      <c r="P6" s="485"/>
      <c r="Q6" s="485"/>
      <c r="R6" s="485"/>
      <c r="S6" s="164"/>
      <c r="T6" s="164"/>
      <c r="U6" s="164"/>
    </row>
    <row r="7" spans="1:21" ht="15.95" customHeight="1">
      <c r="A7" s="612">
        <v>1982</v>
      </c>
      <c r="B7" s="165">
        <v>79.173000000000002</v>
      </c>
      <c r="C7" s="165">
        <v>6.78</v>
      </c>
      <c r="D7" s="165">
        <v>5.4820000000000002</v>
      </c>
      <c r="E7" s="165">
        <v>44.651000000000003</v>
      </c>
      <c r="F7" s="165">
        <v>1.48</v>
      </c>
      <c r="G7" s="165">
        <v>10.391999999999999</v>
      </c>
      <c r="H7" s="165">
        <v>0</v>
      </c>
      <c r="I7" s="165">
        <v>10.388</v>
      </c>
      <c r="J7" s="165">
        <v>110.36799999999999</v>
      </c>
      <c r="K7" s="165">
        <v>99.673000000000002</v>
      </c>
      <c r="L7" s="165">
        <v>10.391999999999999</v>
      </c>
      <c r="M7" s="165">
        <v>0.30299999999999999</v>
      </c>
      <c r="N7" s="165">
        <v>0</v>
      </c>
      <c r="O7" s="343">
        <v>189.541</v>
      </c>
      <c r="P7" s="485"/>
      <c r="Q7" s="485"/>
      <c r="R7" s="485"/>
      <c r="S7" s="164"/>
      <c r="T7" s="164"/>
      <c r="U7" s="164"/>
    </row>
    <row r="8" spans="1:21" ht="15.95" customHeight="1">
      <c r="A8" s="612">
        <v>1983</v>
      </c>
      <c r="B8" s="165">
        <v>78.58</v>
      </c>
      <c r="C8" s="165">
        <v>6.0339999999999998</v>
      </c>
      <c r="D8" s="165">
        <v>5.5860000000000003</v>
      </c>
      <c r="E8" s="165">
        <v>55.640999999999998</v>
      </c>
      <c r="F8" s="165">
        <v>1.151</v>
      </c>
      <c r="G8" s="165">
        <v>5.4180000000000001</v>
      </c>
      <c r="H8" s="165">
        <v>0</v>
      </c>
      <c r="I8" s="165">
        <v>4.75</v>
      </c>
      <c r="J8" s="165">
        <v>134.76400000000001</v>
      </c>
      <c r="K8" s="165">
        <v>106.187</v>
      </c>
      <c r="L8" s="165">
        <v>21.46</v>
      </c>
      <c r="M8" s="165">
        <v>7.117</v>
      </c>
      <c r="N8" s="165">
        <v>0</v>
      </c>
      <c r="O8" s="343">
        <v>213.34399999999999</v>
      </c>
      <c r="P8" s="485"/>
      <c r="Q8" s="485"/>
      <c r="R8" s="485"/>
      <c r="S8" s="164"/>
      <c r="T8" s="164"/>
      <c r="U8" s="164"/>
    </row>
    <row r="9" spans="1:21" ht="15.95" customHeight="1">
      <c r="A9" s="612">
        <v>1984</v>
      </c>
      <c r="B9" s="165">
        <v>77.703999999999994</v>
      </c>
      <c r="C9" s="165">
        <v>5.3339999999999996</v>
      </c>
      <c r="D9" s="165">
        <v>6.2759999999999998</v>
      </c>
      <c r="E9" s="165">
        <v>53.71</v>
      </c>
      <c r="F9" s="165">
        <v>1.157</v>
      </c>
      <c r="G9" s="165">
        <v>8.0069999999999997</v>
      </c>
      <c r="H9" s="165">
        <v>0</v>
      </c>
      <c r="I9" s="165">
        <v>3.22</v>
      </c>
      <c r="J9" s="165">
        <v>110.34699999999999</v>
      </c>
      <c r="K9" s="165">
        <v>84.52</v>
      </c>
      <c r="L9" s="165">
        <v>22.667999999999999</v>
      </c>
      <c r="M9" s="165">
        <v>3.1589999999999998</v>
      </c>
      <c r="N9" s="165">
        <v>0</v>
      </c>
      <c r="O9" s="343">
        <v>188.05099999999999</v>
      </c>
      <c r="P9" s="485"/>
      <c r="Q9" s="485"/>
      <c r="R9" s="485"/>
      <c r="S9" s="164"/>
      <c r="T9" s="164"/>
      <c r="U9" s="164"/>
    </row>
    <row r="10" spans="1:21" ht="15.95" customHeight="1">
      <c r="A10" s="612">
        <v>1985</v>
      </c>
      <c r="B10" s="165">
        <v>63.999000000000002</v>
      </c>
      <c r="C10" s="165">
        <v>-1.4E-2</v>
      </c>
      <c r="D10" s="165">
        <v>6.4080000000000004</v>
      </c>
      <c r="E10" s="165">
        <v>54.152000000000001</v>
      </c>
      <c r="F10" s="165">
        <v>0.86299999999999999</v>
      </c>
      <c r="G10" s="165">
        <v>-0.01</v>
      </c>
      <c r="H10" s="165">
        <v>0</v>
      </c>
      <c r="I10" s="165">
        <v>2.5760000000000001</v>
      </c>
      <c r="J10" s="165">
        <v>132.726</v>
      </c>
      <c r="K10" s="165">
        <v>114.28100000000001</v>
      </c>
      <c r="L10" s="165">
        <v>13.193</v>
      </c>
      <c r="M10" s="165">
        <v>5.2519999999999998</v>
      </c>
      <c r="N10" s="165">
        <v>0</v>
      </c>
      <c r="O10" s="343">
        <v>196.72499999999999</v>
      </c>
      <c r="P10" s="485"/>
      <c r="Q10" s="485"/>
      <c r="R10" s="485"/>
      <c r="S10" s="164"/>
      <c r="T10" s="164"/>
      <c r="U10" s="164"/>
    </row>
    <row r="11" spans="1:21" ht="15.95" customHeight="1">
      <c r="A11" s="612">
        <v>1986</v>
      </c>
      <c r="B11" s="165">
        <v>86.39</v>
      </c>
      <c r="C11" s="165">
        <v>6.8760000000000003</v>
      </c>
      <c r="D11" s="165">
        <v>5.8840000000000003</v>
      </c>
      <c r="E11" s="165">
        <v>54.22</v>
      </c>
      <c r="F11" s="165">
        <v>0.83199999999999996</v>
      </c>
      <c r="G11" s="165">
        <v>11.4</v>
      </c>
      <c r="H11" s="165">
        <v>0</v>
      </c>
      <c r="I11" s="165">
        <v>7.1779999999999999</v>
      </c>
      <c r="J11" s="165">
        <v>135.78700000000001</v>
      </c>
      <c r="K11" s="165">
        <v>127.86</v>
      </c>
      <c r="L11" s="165">
        <v>3.9039999999999999</v>
      </c>
      <c r="M11" s="165">
        <v>4.0229999999999997</v>
      </c>
      <c r="N11" s="165">
        <v>0</v>
      </c>
      <c r="O11" s="343">
        <v>222.17699999999999</v>
      </c>
      <c r="P11" s="485"/>
      <c r="Q11" s="485"/>
      <c r="R11" s="485"/>
      <c r="S11" s="164"/>
      <c r="T11" s="164"/>
      <c r="U11" s="164"/>
    </row>
    <row r="12" spans="1:21" ht="15.95" customHeight="1">
      <c r="A12" s="612">
        <v>1987</v>
      </c>
      <c r="B12" s="165">
        <v>109.43</v>
      </c>
      <c r="C12" s="165">
        <v>16.420999999999999</v>
      </c>
      <c r="D12" s="165">
        <v>8.3740000000000006</v>
      </c>
      <c r="E12" s="165">
        <v>55.637</v>
      </c>
      <c r="F12" s="165">
        <v>8.0050000000000008</v>
      </c>
      <c r="G12" s="165">
        <v>3.2610000000000001</v>
      </c>
      <c r="H12" s="165">
        <v>0</v>
      </c>
      <c r="I12" s="165">
        <v>17.731999999999999</v>
      </c>
      <c r="J12" s="165">
        <v>158.48699999999999</v>
      </c>
      <c r="K12" s="165">
        <v>150.625</v>
      </c>
      <c r="L12" s="165">
        <v>6.8739999999999997</v>
      </c>
      <c r="M12" s="165">
        <v>0.98799999999999999</v>
      </c>
      <c r="N12" s="165">
        <v>0</v>
      </c>
      <c r="O12" s="343">
        <v>267.91699999999997</v>
      </c>
      <c r="P12" s="485"/>
      <c r="Q12" s="485"/>
      <c r="R12" s="485"/>
      <c r="S12" s="164"/>
      <c r="T12" s="164"/>
      <c r="U12" s="164"/>
    </row>
    <row r="13" spans="1:21" ht="15.95" customHeight="1">
      <c r="A13" s="612">
        <v>1988</v>
      </c>
      <c r="B13" s="165">
        <v>151.143</v>
      </c>
      <c r="C13" s="165">
        <v>16.527000000000001</v>
      </c>
      <c r="D13" s="165">
        <v>11.242000000000001</v>
      </c>
      <c r="E13" s="165">
        <v>67.825000000000003</v>
      </c>
      <c r="F13" s="165">
        <v>0.83099999999999996</v>
      </c>
      <c r="G13" s="165">
        <v>30.15</v>
      </c>
      <c r="H13" s="165">
        <v>0</v>
      </c>
      <c r="I13" s="165">
        <v>24.568000000000001</v>
      </c>
      <c r="J13" s="165">
        <v>206.405</v>
      </c>
      <c r="K13" s="165">
        <v>184.17599999999999</v>
      </c>
      <c r="L13" s="165">
        <v>13.01</v>
      </c>
      <c r="M13" s="165">
        <v>9.2189999999999994</v>
      </c>
      <c r="N13" s="165">
        <v>0</v>
      </c>
      <c r="O13" s="343">
        <v>357.548</v>
      </c>
      <c r="P13" s="485"/>
      <c r="Q13" s="485"/>
      <c r="R13" s="485"/>
      <c r="S13" s="164"/>
      <c r="T13" s="164"/>
      <c r="U13" s="164"/>
    </row>
    <row r="14" spans="1:21" ht="15.95" customHeight="1">
      <c r="A14" s="612">
        <v>1989</v>
      </c>
      <c r="B14" s="165">
        <v>278.928</v>
      </c>
      <c r="C14" s="165">
        <v>46.954000000000001</v>
      </c>
      <c r="D14" s="165">
        <v>28.823</v>
      </c>
      <c r="E14" s="165">
        <v>73.111999999999995</v>
      </c>
      <c r="F14" s="165">
        <v>1.974</v>
      </c>
      <c r="G14" s="165">
        <v>110.048</v>
      </c>
      <c r="H14" s="165">
        <v>0</v>
      </c>
      <c r="I14" s="165">
        <v>18.016999999999999</v>
      </c>
      <c r="J14" s="165">
        <v>298.452</v>
      </c>
      <c r="K14" s="165">
        <v>267.04700000000003</v>
      </c>
      <c r="L14" s="165">
        <v>23.859000000000002</v>
      </c>
      <c r="M14" s="165">
        <v>7.5460000000000003</v>
      </c>
      <c r="N14" s="165">
        <v>0</v>
      </c>
      <c r="O14" s="343">
        <v>577.38</v>
      </c>
      <c r="P14" s="485"/>
      <c r="Q14" s="485"/>
      <c r="R14" s="485"/>
      <c r="S14" s="164"/>
      <c r="T14" s="164"/>
      <c r="U14" s="164"/>
    </row>
    <row r="15" spans="1:21" ht="15.95" customHeight="1">
      <c r="A15" s="612">
        <v>1990</v>
      </c>
      <c r="B15" s="165">
        <v>306.512</v>
      </c>
      <c r="C15" s="165">
        <v>61.512999999999998</v>
      </c>
      <c r="D15" s="165">
        <v>30.795000000000002</v>
      </c>
      <c r="E15" s="165">
        <v>114.486</v>
      </c>
      <c r="F15" s="165">
        <v>2.2839999999999998</v>
      </c>
      <c r="G15" s="165">
        <v>37.344000000000001</v>
      </c>
      <c r="H15" s="165">
        <v>0</v>
      </c>
      <c r="I15" s="165">
        <v>60.09</v>
      </c>
      <c r="J15" s="165">
        <v>388.61099999999999</v>
      </c>
      <c r="K15" s="165">
        <v>336.46100000000001</v>
      </c>
      <c r="L15" s="165">
        <v>49.555</v>
      </c>
      <c r="M15" s="165">
        <v>2.5950000000000002</v>
      </c>
      <c r="N15" s="165">
        <v>0</v>
      </c>
      <c r="O15" s="343">
        <v>695.12300000000005</v>
      </c>
      <c r="P15" s="485"/>
      <c r="Q15" s="485"/>
      <c r="R15" s="485"/>
      <c r="S15" s="164"/>
      <c r="T15" s="164"/>
      <c r="U15" s="164"/>
    </row>
    <row r="16" spans="1:21" ht="15.95" customHeight="1">
      <c r="A16" s="612">
        <v>1991</v>
      </c>
      <c r="B16" s="165">
        <v>386.87200000000001</v>
      </c>
      <c r="C16" s="165">
        <v>80.415000000000006</v>
      </c>
      <c r="D16" s="165">
        <v>42.783000000000001</v>
      </c>
      <c r="E16" s="165">
        <v>164.83500000000001</v>
      </c>
      <c r="F16" s="165">
        <v>5.6120000000000001</v>
      </c>
      <c r="G16" s="165">
        <v>58.026000000000003</v>
      </c>
      <c r="H16" s="165">
        <v>0</v>
      </c>
      <c r="I16" s="165">
        <v>35.201000000000001</v>
      </c>
      <c r="J16" s="165">
        <v>570.90200000000004</v>
      </c>
      <c r="K16" s="165">
        <v>522.197</v>
      </c>
      <c r="L16" s="165">
        <v>40.573999999999998</v>
      </c>
      <c r="M16" s="165">
        <v>8.1310000000000002</v>
      </c>
      <c r="N16" s="165">
        <v>0</v>
      </c>
      <c r="O16" s="343">
        <v>957.774</v>
      </c>
      <c r="P16" s="485"/>
      <c r="Q16" s="485"/>
      <c r="R16" s="485"/>
      <c r="S16" s="164"/>
      <c r="T16" s="164"/>
      <c r="U16" s="164"/>
    </row>
    <row r="17" spans="1:21" ht="15.95" customHeight="1">
      <c r="A17" s="612">
        <v>1992</v>
      </c>
      <c r="B17" s="165">
        <v>613.88699999999994</v>
      </c>
      <c r="C17" s="165">
        <v>114.795</v>
      </c>
      <c r="D17" s="165">
        <v>66.768000000000001</v>
      </c>
      <c r="E17" s="165">
        <v>267.44099999999997</v>
      </c>
      <c r="F17" s="165">
        <v>8.3040000000000003</v>
      </c>
      <c r="G17" s="165">
        <v>81.213999999999999</v>
      </c>
      <c r="H17" s="165">
        <v>0</v>
      </c>
      <c r="I17" s="165">
        <v>75.364999999999995</v>
      </c>
      <c r="J17" s="165">
        <v>1157.6279999999999</v>
      </c>
      <c r="K17" s="165">
        <v>863.55799999999999</v>
      </c>
      <c r="L17" s="165">
        <v>267.86200000000002</v>
      </c>
      <c r="M17" s="165">
        <v>26.207999999999998</v>
      </c>
      <c r="N17" s="165">
        <v>0</v>
      </c>
      <c r="O17" s="343">
        <v>1771.5150000000001</v>
      </c>
      <c r="P17" s="485"/>
      <c r="Q17" s="485"/>
      <c r="R17" s="485"/>
      <c r="S17" s="164"/>
      <c r="T17" s="164"/>
      <c r="U17" s="164"/>
    </row>
    <row r="18" spans="1:21" ht="15.95" customHeight="1">
      <c r="A18" s="612">
        <v>1993</v>
      </c>
      <c r="B18" s="165">
        <v>2684.105</v>
      </c>
      <c r="C18" s="165">
        <v>1161.0340000000001</v>
      </c>
      <c r="D18" s="165">
        <v>448.73099999999999</v>
      </c>
      <c r="E18" s="165">
        <v>607.33100000000002</v>
      </c>
      <c r="F18" s="165">
        <v>12.827999999999999</v>
      </c>
      <c r="G18" s="165">
        <v>119.482</v>
      </c>
      <c r="H18" s="165">
        <v>0</v>
      </c>
      <c r="I18" s="165">
        <v>334.69900000000001</v>
      </c>
      <c r="J18" s="165">
        <v>3291.6289999999999</v>
      </c>
      <c r="K18" s="165">
        <v>1483.037</v>
      </c>
      <c r="L18" s="165">
        <v>1012.849</v>
      </c>
      <c r="M18" s="165">
        <v>795.74300000000005</v>
      </c>
      <c r="N18" s="165">
        <v>0</v>
      </c>
      <c r="O18" s="343">
        <v>5975.7340000000004</v>
      </c>
      <c r="P18" s="485"/>
      <c r="Q18" s="485"/>
      <c r="R18" s="485"/>
      <c r="S18" s="164"/>
      <c r="T18" s="164"/>
      <c r="U18" s="164"/>
    </row>
    <row r="19" spans="1:21" ht="15.95" customHeight="1">
      <c r="A19" s="612">
        <v>1994</v>
      </c>
      <c r="B19" s="165">
        <v>1315.2940000000001</v>
      </c>
      <c r="C19" s="165">
        <v>267.39600000000002</v>
      </c>
      <c r="D19" s="165">
        <v>193.828</v>
      </c>
      <c r="E19" s="165">
        <v>605.16300000000001</v>
      </c>
      <c r="F19" s="165">
        <v>22.038</v>
      </c>
      <c r="G19" s="165">
        <v>132.36500000000001</v>
      </c>
      <c r="H19" s="165">
        <v>0</v>
      </c>
      <c r="I19" s="165">
        <v>94.504000000000005</v>
      </c>
      <c r="J19" s="165">
        <v>2483.5859999999998</v>
      </c>
      <c r="K19" s="165">
        <v>1896.203</v>
      </c>
      <c r="L19" s="165">
        <v>407.21100000000001</v>
      </c>
      <c r="M19" s="165">
        <v>180.172</v>
      </c>
      <c r="N19" s="165">
        <v>0</v>
      </c>
      <c r="O19" s="343">
        <v>3798.88</v>
      </c>
      <c r="P19" s="485"/>
      <c r="Q19" s="485"/>
      <c r="R19" s="485"/>
      <c r="S19" s="164"/>
      <c r="T19" s="164"/>
      <c r="U19" s="164"/>
    </row>
    <row r="20" spans="1:21" ht="15.95" customHeight="1">
      <c r="A20" s="612">
        <v>1995</v>
      </c>
      <c r="B20" s="165">
        <v>1508.8820000000001</v>
      </c>
      <c r="C20" s="165">
        <v>194.53200000000001</v>
      </c>
      <c r="D20" s="165">
        <v>207.13900000000001</v>
      </c>
      <c r="E20" s="165">
        <v>563.64400000000001</v>
      </c>
      <c r="F20" s="165">
        <v>9.5719999999999992</v>
      </c>
      <c r="G20" s="165">
        <v>184.386</v>
      </c>
      <c r="H20" s="165">
        <v>0</v>
      </c>
      <c r="I20" s="165">
        <v>349.60899999999998</v>
      </c>
      <c r="J20" s="165">
        <v>3856.1779999999999</v>
      </c>
      <c r="K20" s="165">
        <v>2399.7190000000001</v>
      </c>
      <c r="L20" s="165">
        <v>1410.4369999999999</v>
      </c>
      <c r="M20" s="165">
        <v>46.021999999999998</v>
      </c>
      <c r="N20" s="165">
        <v>0</v>
      </c>
      <c r="O20" s="343">
        <v>5365.06</v>
      </c>
      <c r="P20" s="485"/>
      <c r="Q20" s="485"/>
      <c r="R20" s="485"/>
      <c r="S20" s="164"/>
      <c r="T20" s="164"/>
      <c r="U20" s="164"/>
    </row>
    <row r="21" spans="1:21" ht="15.95" customHeight="1">
      <c r="A21" s="612">
        <v>1996</v>
      </c>
      <c r="B21" s="165">
        <v>1654.069</v>
      </c>
      <c r="C21" s="165">
        <v>342.70100000000002</v>
      </c>
      <c r="D21" s="165">
        <v>276.87700000000001</v>
      </c>
      <c r="E21" s="165">
        <v>712.32899999999995</v>
      </c>
      <c r="F21" s="165">
        <v>54.545000000000002</v>
      </c>
      <c r="G21" s="165">
        <v>191.78</v>
      </c>
      <c r="H21" s="165">
        <v>0</v>
      </c>
      <c r="I21" s="165">
        <v>75.837000000000003</v>
      </c>
      <c r="J21" s="165">
        <v>4262.07</v>
      </c>
      <c r="K21" s="165">
        <v>3913.3359999999998</v>
      </c>
      <c r="L21" s="165">
        <v>112.07599999999999</v>
      </c>
      <c r="M21" s="165">
        <v>236.65799999999999</v>
      </c>
      <c r="N21" s="165">
        <v>0</v>
      </c>
      <c r="O21" s="343">
        <v>5916.1390000000001</v>
      </c>
      <c r="P21" s="485"/>
      <c r="Q21" s="485"/>
      <c r="R21" s="485"/>
      <c r="S21" s="164"/>
      <c r="T21" s="164"/>
      <c r="U21" s="164"/>
    </row>
    <row r="22" spans="1:21" ht="15.95" customHeight="1">
      <c r="A22" s="612">
        <v>1997</v>
      </c>
      <c r="B22" s="165">
        <v>1677.2819999999999</v>
      </c>
      <c r="C22" s="165">
        <v>349.10599999999999</v>
      </c>
      <c r="D22" s="165">
        <v>376.62</v>
      </c>
      <c r="E22" s="165">
        <v>780.88800000000003</v>
      </c>
      <c r="F22" s="165">
        <v>41.968000000000004</v>
      </c>
      <c r="G22" s="165">
        <v>106.09</v>
      </c>
      <c r="H22" s="165">
        <v>0</v>
      </c>
      <c r="I22" s="165">
        <v>22.61</v>
      </c>
      <c r="J22" s="165">
        <v>4822.1170000000002</v>
      </c>
      <c r="K22" s="165">
        <v>3573.5230000000001</v>
      </c>
      <c r="L22" s="165">
        <v>853.61900000000003</v>
      </c>
      <c r="M22" s="165">
        <v>394.97500000000002</v>
      </c>
      <c r="N22" s="165">
        <v>0</v>
      </c>
      <c r="O22" s="343">
        <v>6499.3990000000003</v>
      </c>
      <c r="P22" s="485"/>
      <c r="Q22" s="485"/>
      <c r="R22" s="485"/>
      <c r="S22" s="164"/>
      <c r="T22" s="164"/>
      <c r="U22" s="164"/>
    </row>
    <row r="23" spans="1:21" ht="15.95" customHeight="1">
      <c r="A23" s="612">
        <v>1998</v>
      </c>
      <c r="B23" s="165">
        <v>1956.2139999999999</v>
      </c>
      <c r="C23" s="165">
        <v>388.13299999999998</v>
      </c>
      <c r="D23" s="165">
        <v>396.745</v>
      </c>
      <c r="E23" s="165">
        <v>832.86599999999999</v>
      </c>
      <c r="F23" s="165">
        <v>39.765000000000001</v>
      </c>
      <c r="G23" s="165">
        <v>129.48400000000001</v>
      </c>
      <c r="H23" s="165">
        <v>0</v>
      </c>
      <c r="I23" s="165">
        <v>169.221</v>
      </c>
      <c r="J23" s="165">
        <v>5218.0659999999998</v>
      </c>
      <c r="K23" s="165">
        <v>3820.1979999999999</v>
      </c>
      <c r="L23" s="165">
        <v>969.75599999999997</v>
      </c>
      <c r="M23" s="165">
        <v>428.11200000000002</v>
      </c>
      <c r="N23" s="165">
        <v>0</v>
      </c>
      <c r="O23" s="343">
        <v>7174.28</v>
      </c>
      <c r="P23" s="485"/>
      <c r="Q23" s="485"/>
      <c r="R23" s="485"/>
      <c r="S23" s="164"/>
      <c r="T23" s="164"/>
      <c r="U23" s="164"/>
    </row>
    <row r="24" spans="1:21" ht="17.25" customHeight="1">
      <c r="A24" s="612" t="s">
        <v>863</v>
      </c>
      <c r="B24" s="165">
        <v>5923.18</v>
      </c>
      <c r="C24" s="165">
        <v>890.97</v>
      </c>
      <c r="D24" s="165">
        <v>1649.04</v>
      </c>
      <c r="E24" s="165">
        <v>1824.67</v>
      </c>
      <c r="F24" s="165">
        <v>93.79</v>
      </c>
      <c r="G24" s="165">
        <v>1068.93</v>
      </c>
      <c r="H24" s="165">
        <v>0</v>
      </c>
      <c r="I24" s="165">
        <v>395.78</v>
      </c>
      <c r="J24" s="165">
        <v>0</v>
      </c>
      <c r="K24" s="165">
        <v>0</v>
      </c>
      <c r="L24" s="165">
        <v>0</v>
      </c>
      <c r="M24" s="165">
        <v>0</v>
      </c>
      <c r="N24" s="165">
        <v>0</v>
      </c>
      <c r="O24" s="343">
        <v>5923.18</v>
      </c>
      <c r="P24" s="485"/>
      <c r="Q24" s="485"/>
      <c r="R24" s="485"/>
      <c r="S24" s="164"/>
      <c r="T24" s="164"/>
      <c r="U24" s="164"/>
    </row>
    <row r="25" spans="1:21" ht="15.95" customHeight="1">
      <c r="A25" s="612">
        <v>2000</v>
      </c>
      <c r="B25" s="165">
        <v>5629.52</v>
      </c>
      <c r="C25" s="166">
        <v>1107.6500000000001</v>
      </c>
      <c r="D25" s="166">
        <v>806.33</v>
      </c>
      <c r="E25" s="166">
        <v>1804.24</v>
      </c>
      <c r="F25" s="166">
        <v>112.36</v>
      </c>
      <c r="G25" s="166">
        <v>440.83</v>
      </c>
      <c r="H25" s="166">
        <v>0</v>
      </c>
      <c r="I25" s="166">
        <v>1358.11</v>
      </c>
      <c r="J25" s="165">
        <v>0</v>
      </c>
      <c r="K25" s="165">
        <v>0</v>
      </c>
      <c r="L25" s="165">
        <v>0</v>
      </c>
      <c r="M25" s="165">
        <v>0</v>
      </c>
      <c r="N25" s="165">
        <v>0</v>
      </c>
      <c r="O25" s="343">
        <v>5629.52</v>
      </c>
      <c r="P25" s="485"/>
      <c r="Q25" s="485"/>
      <c r="R25" s="485"/>
      <c r="S25" s="164"/>
      <c r="T25" s="164"/>
      <c r="U25" s="164"/>
    </row>
    <row r="26" spans="1:21" ht="15.95" customHeight="1">
      <c r="A26" s="612">
        <v>2001</v>
      </c>
      <c r="B26" s="165">
        <v>6110.52</v>
      </c>
      <c r="C26" s="166">
        <v>1164.6600000000001</v>
      </c>
      <c r="D26" s="166">
        <v>957.82</v>
      </c>
      <c r="E26" s="166">
        <v>2315.94</v>
      </c>
      <c r="F26" s="166">
        <v>132.43</v>
      </c>
      <c r="G26" s="166">
        <v>790.65</v>
      </c>
      <c r="H26" s="166">
        <v>0</v>
      </c>
      <c r="I26" s="166">
        <v>749.02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343">
        <v>6110.52</v>
      </c>
      <c r="P26" s="485"/>
      <c r="Q26" s="485"/>
      <c r="R26" s="485"/>
      <c r="S26" s="164"/>
      <c r="T26" s="164"/>
      <c r="U26" s="164"/>
    </row>
    <row r="27" spans="1:21" ht="15.95" customHeight="1">
      <c r="A27" s="612">
        <v>2002</v>
      </c>
      <c r="B27" s="165">
        <v>6856.1450000000004</v>
      </c>
      <c r="C27" s="166">
        <v>1857.87</v>
      </c>
      <c r="D27" s="166">
        <v>109.28499999999998</v>
      </c>
      <c r="E27" s="166">
        <v>2818.65</v>
      </c>
      <c r="F27" s="166">
        <v>110.8</v>
      </c>
      <c r="G27" s="166">
        <v>900.88</v>
      </c>
      <c r="H27" s="166">
        <v>0</v>
      </c>
      <c r="I27" s="166">
        <v>1058.6600000000001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  <c r="O27" s="343">
        <v>6856.1450000000004</v>
      </c>
      <c r="P27" s="485"/>
      <c r="Q27" s="485"/>
      <c r="R27" s="485"/>
      <c r="S27" s="164"/>
      <c r="T27" s="164"/>
      <c r="U27" s="164"/>
    </row>
    <row r="28" spans="1:21" ht="15.95" customHeight="1">
      <c r="A28" s="612">
        <v>2003</v>
      </c>
      <c r="B28" s="165">
        <v>9415.2000000000007</v>
      </c>
      <c r="C28" s="166">
        <v>1681.74</v>
      </c>
      <c r="D28" s="166">
        <v>2266.79</v>
      </c>
      <c r="E28" s="166">
        <v>3040.17</v>
      </c>
      <c r="F28" s="166">
        <v>126.76</v>
      </c>
      <c r="G28" s="166">
        <v>1240.57</v>
      </c>
      <c r="H28" s="166">
        <v>0</v>
      </c>
      <c r="I28" s="166">
        <v>1059.17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343">
        <v>9415.2000000000007</v>
      </c>
      <c r="P28" s="485"/>
      <c r="Q28" s="485"/>
      <c r="R28" s="485"/>
      <c r="S28" s="164"/>
      <c r="T28" s="164"/>
      <c r="U28" s="164"/>
    </row>
    <row r="29" spans="1:21" ht="15.95" customHeight="1">
      <c r="A29" s="612">
        <v>2004</v>
      </c>
      <c r="B29" s="165">
        <v>12084.04</v>
      </c>
      <c r="C29" s="166">
        <v>2724.43</v>
      </c>
      <c r="D29" s="166">
        <v>2852.92</v>
      </c>
      <c r="E29" s="166">
        <v>3476.24</v>
      </c>
      <c r="F29" s="166">
        <v>189.46</v>
      </c>
      <c r="G29" s="166">
        <v>1361.42</v>
      </c>
      <c r="H29" s="166">
        <v>0</v>
      </c>
      <c r="I29" s="166">
        <v>1479.57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343">
        <v>12084.04</v>
      </c>
      <c r="P29" s="485"/>
      <c r="Q29" s="485"/>
      <c r="R29" s="485"/>
      <c r="S29" s="164"/>
      <c r="T29" s="164"/>
      <c r="U29" s="164"/>
    </row>
    <row r="30" spans="1:21" ht="15.95" customHeight="1">
      <c r="A30" s="612">
        <v>2005</v>
      </c>
      <c r="B30" s="165">
        <v>12402.4</v>
      </c>
      <c r="C30" s="165">
        <v>2766.71</v>
      </c>
      <c r="D30" s="165">
        <v>3138.16</v>
      </c>
      <c r="E30" s="165">
        <v>3733.39</v>
      </c>
      <c r="F30" s="165">
        <v>153.56</v>
      </c>
      <c r="G30" s="165">
        <v>1266.22</v>
      </c>
      <c r="H30" s="165">
        <v>0</v>
      </c>
      <c r="I30" s="165">
        <v>1344.36</v>
      </c>
      <c r="J30" s="165">
        <v>0</v>
      </c>
      <c r="K30" s="165">
        <v>0</v>
      </c>
      <c r="L30" s="165">
        <v>0</v>
      </c>
      <c r="M30" s="165">
        <v>0</v>
      </c>
      <c r="N30" s="165">
        <v>0</v>
      </c>
      <c r="O30" s="343">
        <v>12402.4</v>
      </c>
      <c r="P30" s="485"/>
      <c r="Q30" s="485"/>
      <c r="R30" s="485"/>
      <c r="S30" s="164"/>
      <c r="T30" s="164"/>
      <c r="U30" s="164"/>
    </row>
    <row r="31" spans="1:21" ht="15.95" customHeight="1">
      <c r="A31" s="612">
        <v>2006</v>
      </c>
      <c r="B31" s="165">
        <v>76276.11</v>
      </c>
      <c r="C31" s="165">
        <v>6662.98</v>
      </c>
      <c r="D31" s="165">
        <v>15239.75</v>
      </c>
      <c r="E31" s="165">
        <v>20734.98</v>
      </c>
      <c r="F31" s="165">
        <v>912.73</v>
      </c>
      <c r="G31" s="165">
        <v>10493.41</v>
      </c>
      <c r="H31" s="165">
        <v>0</v>
      </c>
      <c r="I31" s="165">
        <v>22232.26</v>
      </c>
      <c r="J31" s="165">
        <v>0</v>
      </c>
      <c r="K31" s="165">
        <v>0</v>
      </c>
      <c r="L31" s="165">
        <v>0</v>
      </c>
      <c r="M31" s="165">
        <v>0</v>
      </c>
      <c r="N31" s="165">
        <v>0</v>
      </c>
      <c r="O31" s="343">
        <v>76276.11</v>
      </c>
      <c r="P31" s="485"/>
      <c r="Q31" s="485"/>
      <c r="R31" s="485"/>
      <c r="S31" s="164"/>
      <c r="T31" s="164"/>
      <c r="U31" s="164"/>
    </row>
    <row r="32" spans="1:21" ht="15.95" customHeight="1">
      <c r="A32" s="889">
        <v>2007</v>
      </c>
      <c r="B32" s="343">
        <v>15843.73</v>
      </c>
      <c r="C32" s="165">
        <v>1793.39</v>
      </c>
      <c r="D32" s="165">
        <v>3829.06</v>
      </c>
      <c r="E32" s="165">
        <v>6196.12</v>
      </c>
      <c r="F32" s="165">
        <v>207.54</v>
      </c>
      <c r="G32" s="165">
        <v>1904.23</v>
      </c>
      <c r="H32" s="165">
        <v>0</v>
      </c>
      <c r="I32" s="165">
        <v>1913.39</v>
      </c>
      <c r="J32" s="165">
        <v>0</v>
      </c>
      <c r="K32" s="165">
        <v>0</v>
      </c>
      <c r="L32" s="165">
        <v>0</v>
      </c>
      <c r="M32" s="165">
        <v>0</v>
      </c>
      <c r="N32" s="165">
        <v>9289.51</v>
      </c>
      <c r="O32" s="343">
        <v>25133.24</v>
      </c>
      <c r="P32" s="485"/>
      <c r="Q32" s="485"/>
      <c r="R32" s="485"/>
      <c r="S32" s="164"/>
      <c r="T32" s="164"/>
      <c r="U32" s="164"/>
    </row>
    <row r="33" spans="1:21" ht="15.95" customHeight="1">
      <c r="A33" s="889">
        <v>2008</v>
      </c>
      <c r="B33" s="343">
        <v>25864.87</v>
      </c>
      <c r="C33" s="165">
        <v>6076.6</v>
      </c>
      <c r="D33" s="165">
        <v>4467.5</v>
      </c>
      <c r="E33" s="165">
        <v>9935.5</v>
      </c>
      <c r="F33" s="165">
        <v>319.2</v>
      </c>
      <c r="G33" s="165">
        <v>3185</v>
      </c>
      <c r="H33" s="165">
        <v>235</v>
      </c>
      <c r="I33" s="165">
        <v>1646.07</v>
      </c>
      <c r="J33" s="165">
        <v>0</v>
      </c>
      <c r="K33" s="165">
        <v>0</v>
      </c>
      <c r="L33" s="165">
        <v>0</v>
      </c>
      <c r="M33" s="165">
        <v>0</v>
      </c>
      <c r="N33" s="363">
        <v>11547.68</v>
      </c>
      <c r="O33" s="343">
        <v>37412.550000000003</v>
      </c>
      <c r="P33" s="485"/>
      <c r="Q33" s="485"/>
      <c r="R33" s="485"/>
      <c r="S33" s="164"/>
      <c r="T33" s="164"/>
      <c r="U33" s="164"/>
    </row>
    <row r="34" spans="1:21" ht="17.25" customHeight="1">
      <c r="A34" s="861">
        <v>2009</v>
      </c>
      <c r="B34" s="343">
        <v>49498.93</v>
      </c>
      <c r="C34" s="165">
        <v>15124.74</v>
      </c>
      <c r="D34" s="165">
        <v>6567.45</v>
      </c>
      <c r="E34" s="165">
        <v>13040.29</v>
      </c>
      <c r="F34" s="165">
        <v>337.39</v>
      </c>
      <c r="G34" s="165">
        <v>4556.6000000000004</v>
      </c>
      <c r="H34" s="165">
        <v>7372.95</v>
      </c>
      <c r="I34" s="165">
        <v>2499.5100000000002</v>
      </c>
      <c r="J34" s="165">
        <v>0</v>
      </c>
      <c r="K34" s="165">
        <v>0</v>
      </c>
      <c r="L34" s="165">
        <v>0</v>
      </c>
      <c r="M34" s="165">
        <v>0</v>
      </c>
      <c r="N34" s="363">
        <v>12470.22</v>
      </c>
      <c r="O34" s="343">
        <v>61969.15</v>
      </c>
      <c r="P34" s="485"/>
      <c r="Q34" s="485"/>
      <c r="R34" s="485"/>
      <c r="S34" s="164"/>
      <c r="T34" s="164"/>
      <c r="U34" s="164"/>
    </row>
    <row r="35" spans="1:21" ht="17.25" customHeight="1">
      <c r="A35" s="861">
        <v>2010</v>
      </c>
      <c r="B35" s="343">
        <v>37589.56</v>
      </c>
      <c r="C35" s="165">
        <v>7794.06</v>
      </c>
      <c r="D35" s="165">
        <v>6444.45</v>
      </c>
      <c r="E35" s="165">
        <v>13219.03</v>
      </c>
      <c r="F35" s="165">
        <v>281.02999999999997</v>
      </c>
      <c r="G35" s="165">
        <v>2965.17</v>
      </c>
      <c r="H35" s="165">
        <v>3713.64</v>
      </c>
      <c r="I35" s="165">
        <v>3172.18</v>
      </c>
      <c r="J35" s="165">
        <v>0</v>
      </c>
      <c r="K35" s="165">
        <v>0</v>
      </c>
      <c r="L35" s="165">
        <v>0</v>
      </c>
      <c r="M35" s="165">
        <v>0</v>
      </c>
      <c r="N35" s="363">
        <v>16225.79</v>
      </c>
      <c r="O35" s="343">
        <v>53815.35</v>
      </c>
      <c r="P35" s="485"/>
      <c r="Q35" s="485"/>
      <c r="R35" s="485"/>
      <c r="S35" s="164"/>
      <c r="T35" s="164"/>
      <c r="U35" s="164"/>
    </row>
    <row r="36" spans="1:21" ht="17.25" customHeight="1" thickBot="1">
      <c r="A36" s="878">
        <v>2011</v>
      </c>
      <c r="B36" s="373">
        <v>39389.160000000003</v>
      </c>
      <c r="C36" s="374">
        <v>8520.4500000000007</v>
      </c>
      <c r="D36" s="374">
        <v>6820.64</v>
      </c>
      <c r="E36" s="374">
        <v>13205.62</v>
      </c>
      <c r="F36" s="374">
        <v>271.05</v>
      </c>
      <c r="G36" s="374">
        <v>2889.58</v>
      </c>
      <c r="H36" s="374">
        <v>4651.55</v>
      </c>
      <c r="I36" s="374">
        <v>3030.27</v>
      </c>
      <c r="J36" s="374">
        <v>0</v>
      </c>
      <c r="K36" s="374">
        <v>0</v>
      </c>
      <c r="L36" s="374">
        <v>0</v>
      </c>
      <c r="M36" s="374">
        <v>0</v>
      </c>
      <c r="N36" s="375">
        <v>20815.599999999999</v>
      </c>
      <c r="O36" s="373">
        <v>60204.76</v>
      </c>
      <c r="P36" s="485"/>
      <c r="Q36" s="485"/>
      <c r="R36" s="485"/>
      <c r="S36" s="164"/>
      <c r="T36" s="164"/>
      <c r="U36" s="164"/>
    </row>
    <row r="37" spans="1:21" s="168" customFormat="1" ht="15.95" customHeight="1">
      <c r="A37" s="1940" t="s">
        <v>874</v>
      </c>
      <c r="B37" s="1943"/>
      <c r="C37" s="336"/>
      <c r="D37" s="336"/>
      <c r="E37" s="336"/>
      <c r="F37" s="336"/>
      <c r="G37" s="336"/>
      <c r="H37" s="336"/>
      <c r="I37" s="339"/>
      <c r="J37" s="339"/>
      <c r="K37" s="339"/>
      <c r="L37" s="339"/>
      <c r="M37" s="339"/>
      <c r="P37" s="529"/>
      <c r="Q37" s="529"/>
      <c r="R37" s="529"/>
    </row>
    <row r="38" spans="1:21" s="168" customFormat="1" ht="15.95" customHeight="1">
      <c r="A38" s="1941" t="s">
        <v>772</v>
      </c>
      <c r="B38" s="1866"/>
      <c r="C38" s="337"/>
      <c r="D38" s="337"/>
      <c r="E38" s="337"/>
      <c r="P38" s="529"/>
      <c r="Q38" s="529"/>
      <c r="R38" s="529"/>
    </row>
    <row r="39" spans="1:21" s="168" customFormat="1" ht="15.95" customHeight="1">
      <c r="A39" s="1941" t="s">
        <v>1457</v>
      </c>
      <c r="B39" s="1944"/>
      <c r="C39" s="341"/>
      <c r="D39" s="341"/>
      <c r="E39" s="341"/>
      <c r="F39" s="341"/>
      <c r="G39" s="341"/>
      <c r="H39" s="341"/>
      <c r="I39" s="340"/>
      <c r="J39" s="340"/>
      <c r="K39" s="340"/>
      <c r="L39" s="340"/>
      <c r="M39" s="340"/>
      <c r="P39" s="529"/>
      <c r="Q39" s="529"/>
      <c r="R39" s="529"/>
    </row>
    <row r="40" spans="1:21" s="168" customFormat="1" ht="15.95" customHeight="1">
      <c r="A40" s="1936" t="s">
        <v>1455</v>
      </c>
      <c r="B40" s="1683"/>
      <c r="P40" s="529"/>
      <c r="Q40" s="529"/>
      <c r="R40" s="529"/>
    </row>
    <row r="41" spans="1:21" s="168" customFormat="1" ht="15.95" customHeight="1">
      <c r="A41" s="613"/>
      <c r="B41" s="338"/>
      <c r="P41" s="529"/>
      <c r="Q41" s="529"/>
      <c r="R41" s="529"/>
    </row>
    <row r="42" spans="1:21" s="168" customFormat="1" ht="15.95" customHeight="1">
      <c r="A42" s="879"/>
      <c r="C42" s="337"/>
      <c r="D42" s="337"/>
      <c r="E42" s="337"/>
    </row>
    <row r="43" spans="1:21">
      <c r="A43" s="89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</row>
    <row r="44" spans="1:21">
      <c r="A44" s="89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</row>
    <row r="45" spans="1:21">
      <c r="A45" s="89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21">
      <c r="A46" s="613"/>
      <c r="B46" s="340"/>
      <c r="C46" s="341"/>
      <c r="D46" s="341"/>
      <c r="E46" s="341"/>
      <c r="F46" s="341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</row>
    <row r="47" spans="1:21">
      <c r="A47" s="613"/>
      <c r="B47" s="168"/>
      <c r="C47" s="168"/>
      <c r="D47" s="168"/>
      <c r="E47" s="168"/>
      <c r="F47" s="168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</row>
    <row r="48" spans="1:21">
      <c r="A48" s="613"/>
      <c r="B48" s="338"/>
      <c r="C48" s="168"/>
      <c r="D48" s="168"/>
      <c r="E48" s="168"/>
      <c r="F48" s="168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</row>
    <row r="49" spans="1:19">
      <c r="A49" s="89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</row>
    <row r="50" spans="1:19">
      <c r="A50" s="89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</row>
    <row r="51" spans="1:19">
      <c r="A51" s="89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</row>
    <row r="52" spans="1:19">
      <c r="A52" s="89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1:19">
      <c r="A53" s="89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</row>
    <row r="54" spans="1:19">
      <c r="A54" s="89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</row>
    <row r="55" spans="1:19">
      <c r="A55" s="89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</row>
    <row r="56" spans="1:19">
      <c r="A56" s="89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</row>
    <row r="57" spans="1:19">
      <c r="A57" s="89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</row>
    <row r="58" spans="1:19">
      <c r="A58" s="89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</row>
    <row r="59" spans="1:19">
      <c r="A59" s="89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1:19">
      <c r="A60" s="89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</row>
    <row r="61" spans="1:19">
      <c r="A61" s="89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</row>
    <row r="62" spans="1:19">
      <c r="A62" s="89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</row>
    <row r="63" spans="1:19">
      <c r="A63" s="89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</row>
    <row r="64" spans="1:19">
      <c r="A64" s="89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>
      <c r="A65" s="89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</row>
    <row r="66" spans="1:19">
      <c r="A66" s="89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>
      <c r="A67" s="89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</row>
    <row r="68" spans="1:19">
      <c r="A68" s="89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</row>
    <row r="69" spans="1:19">
      <c r="A69" s="89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</row>
    <row r="70" spans="1:19">
      <c r="A70" s="89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</row>
    <row r="71" spans="1:19">
      <c r="A71" s="89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</row>
    <row r="72" spans="1:19">
      <c r="A72" s="89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>
      <c r="A73" s="89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</row>
    <row r="74" spans="1:19">
      <c r="A74" s="89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>
      <c r="A75" s="89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</row>
    <row r="76" spans="1:19">
      <c r="A76" s="89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</row>
    <row r="77" spans="1:19">
      <c r="A77" s="89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</row>
    <row r="78" spans="1:19">
      <c r="A78" s="89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</row>
    <row r="79" spans="1:19">
      <c r="A79" s="89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</row>
    <row r="80" spans="1:19">
      <c r="A80" s="89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</row>
    <row r="81" spans="1:19">
      <c r="A81" s="89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</row>
    <row r="82" spans="1:19">
      <c r="A82" s="89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</row>
    <row r="83" spans="1:19">
      <c r="A83" s="89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</row>
  </sheetData>
  <mergeCells count="4">
    <mergeCell ref="B3:I3"/>
    <mergeCell ref="A2:M2"/>
    <mergeCell ref="J3:M3"/>
    <mergeCell ref="O3:O4"/>
  </mergeCells>
  <hyperlinks>
    <hyperlink ref="A1" location="Menu!A1" display="Return to Menu"/>
  </hyperlinks>
  <pageMargins left="0.68" right="0.26" top="0.68" bottom="0.75" header="0.46" footer="0"/>
  <pageSetup paperSize="9" scale="66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N23"/>
  <sheetViews>
    <sheetView view="pageBreakPreview" zoomScaleNormal="100" zoomScaleSheetLayoutView="100" workbookViewId="0">
      <pane xSplit="1" ySplit="3" topLeftCell="B11" activePane="bottomRight" state="frozen"/>
      <selection activeCell="M29" sqref="M29"/>
      <selection pane="topRight" activeCell="M29" sqref="M29"/>
      <selection pane="bottomLeft" activeCell="M29" sqref="M29"/>
      <selection pane="bottomRight" activeCell="A22" sqref="A22"/>
    </sheetView>
  </sheetViews>
  <sheetFormatPr defaultRowHeight="12.75"/>
  <cols>
    <col min="1" max="1" width="18.28515625" style="899" customWidth="1"/>
    <col min="2" max="4" width="25.7109375" style="27" customWidth="1"/>
    <col min="5" max="6" width="9.140625" style="27"/>
    <col min="7" max="7" width="11.28515625" style="27" bestFit="1" customWidth="1"/>
    <col min="8" max="16384" width="9.140625" style="27"/>
  </cols>
  <sheetData>
    <row r="1" spans="1:14" ht="26.25">
      <c r="A1" s="1736" t="s">
        <v>1407</v>
      </c>
    </row>
    <row r="2" spans="1:14" s="168" customFormat="1" ht="23.25" customHeight="1" thickBot="1">
      <c r="A2" s="676" t="s">
        <v>1076</v>
      </c>
      <c r="B2" s="198"/>
      <c r="C2" s="198"/>
      <c r="D2" s="198"/>
      <c r="E2" s="167"/>
      <c r="F2" s="167"/>
      <c r="G2" s="985"/>
      <c r="H2" s="167"/>
      <c r="I2" s="167"/>
      <c r="J2" s="167"/>
      <c r="K2" s="167"/>
      <c r="L2" s="167"/>
      <c r="M2" s="167"/>
      <c r="N2" s="167"/>
    </row>
    <row r="3" spans="1:14" s="169" customFormat="1" ht="22.5" customHeight="1" thickBot="1">
      <c r="A3" s="1172" t="s">
        <v>290</v>
      </c>
      <c r="B3" s="1173" t="s">
        <v>777</v>
      </c>
      <c r="C3" s="1174" t="s">
        <v>778</v>
      </c>
      <c r="D3" s="1173" t="s">
        <v>41</v>
      </c>
    </row>
    <row r="4" spans="1:14" ht="24.95" customHeight="1">
      <c r="A4" s="896">
        <v>1996</v>
      </c>
      <c r="B4" s="500">
        <v>21332.84</v>
      </c>
      <c r="C4" s="1165">
        <v>7602.09</v>
      </c>
      <c r="D4" s="500">
        <v>28934.93</v>
      </c>
      <c r="F4" s="500"/>
    </row>
    <row r="5" spans="1:14" ht="24.95" customHeight="1">
      <c r="A5" s="896">
        <v>1997</v>
      </c>
      <c r="B5" s="500">
        <v>29312.5</v>
      </c>
      <c r="C5" s="1165">
        <v>8615.68</v>
      </c>
      <c r="D5" s="500">
        <v>37928.18</v>
      </c>
    </row>
    <row r="6" spans="1:14" ht="24.95" customHeight="1">
      <c r="A6" s="896">
        <v>1998</v>
      </c>
      <c r="B6" s="500">
        <v>30847.77</v>
      </c>
      <c r="C6" s="1165">
        <v>10603.45</v>
      </c>
      <c r="D6" s="500">
        <v>41451.22</v>
      </c>
    </row>
    <row r="7" spans="1:14" ht="24.95" customHeight="1">
      <c r="A7" s="896">
        <v>1999</v>
      </c>
      <c r="B7" s="500">
        <v>34616.78</v>
      </c>
      <c r="C7" s="1165">
        <v>15514.87</v>
      </c>
      <c r="D7" s="500">
        <v>50131.65</v>
      </c>
    </row>
    <row r="8" spans="1:14" ht="24.95" customHeight="1">
      <c r="A8" s="896">
        <v>2000</v>
      </c>
      <c r="B8" s="500">
        <v>41495.519999999997</v>
      </c>
      <c r="C8" s="1165">
        <v>20104.48</v>
      </c>
      <c r="D8" s="500">
        <v>61600</v>
      </c>
    </row>
    <row r="9" spans="1:14" ht="24.95" customHeight="1">
      <c r="A9" s="896">
        <v>2001</v>
      </c>
      <c r="B9" s="500">
        <v>51674.03</v>
      </c>
      <c r="C9" s="1165">
        <v>26386.45</v>
      </c>
      <c r="D9" s="500">
        <v>78060.479999999996</v>
      </c>
    </row>
    <row r="10" spans="1:14" ht="24.95" customHeight="1">
      <c r="A10" s="896">
        <v>2002</v>
      </c>
      <c r="B10" s="500">
        <v>51933.72</v>
      </c>
      <c r="C10" s="1165">
        <v>33322.01</v>
      </c>
      <c r="D10" s="500">
        <v>85255.73000000001</v>
      </c>
    </row>
    <row r="11" spans="1:14" ht="24.95" customHeight="1">
      <c r="A11" s="896">
        <v>2003</v>
      </c>
      <c r="B11" s="500">
        <v>74386.41</v>
      </c>
      <c r="C11" s="1165">
        <v>49880.959999999999</v>
      </c>
      <c r="D11" s="500">
        <v>124267.37</v>
      </c>
    </row>
    <row r="12" spans="1:14" ht="24.95" customHeight="1">
      <c r="A12" s="896">
        <v>2004</v>
      </c>
      <c r="B12" s="500">
        <v>77730.14</v>
      </c>
      <c r="C12" s="1165">
        <v>63491.89</v>
      </c>
      <c r="D12" s="500">
        <v>141222.03</v>
      </c>
    </row>
    <row r="13" spans="1:14" ht="24.95" customHeight="1">
      <c r="A13" s="896">
        <v>2005</v>
      </c>
      <c r="B13" s="500">
        <v>130402.53000000001</v>
      </c>
      <c r="C13" s="1165">
        <v>72710.59</v>
      </c>
      <c r="D13" s="500">
        <v>203113.12</v>
      </c>
    </row>
    <row r="14" spans="1:14" ht="24.95" customHeight="1">
      <c r="A14" s="896">
        <v>2006</v>
      </c>
      <c r="B14" s="500">
        <v>219086.67</v>
      </c>
      <c r="C14" s="1165">
        <v>88455.94</v>
      </c>
      <c r="D14" s="500">
        <v>307542.61</v>
      </c>
    </row>
    <row r="15" spans="1:14" ht="24.95" customHeight="1">
      <c r="A15" s="896">
        <v>2007</v>
      </c>
      <c r="B15" s="500">
        <v>302262.83</v>
      </c>
      <c r="C15" s="1165">
        <v>125234.33</v>
      </c>
      <c r="D15" s="500">
        <v>427497.16000000003</v>
      </c>
    </row>
    <row r="16" spans="1:14" ht="24.95" customHeight="1">
      <c r="A16" s="896">
        <v>2008</v>
      </c>
      <c r="B16" s="500">
        <v>386016.4</v>
      </c>
      <c r="C16" s="1165">
        <v>187138.06</v>
      </c>
      <c r="D16" s="500">
        <v>573154.46</v>
      </c>
    </row>
    <row r="17" spans="1:4" ht="23.25" customHeight="1">
      <c r="A17" s="897">
        <v>2009</v>
      </c>
      <c r="B17" s="500">
        <v>388350.69</v>
      </c>
      <c r="C17" s="1165">
        <v>198108.85</v>
      </c>
      <c r="D17" s="500">
        <v>586459.54</v>
      </c>
    </row>
    <row r="18" spans="1:4" ht="23.25" customHeight="1">
      <c r="A18" s="897">
        <v>2010</v>
      </c>
      <c r="B18" s="223">
        <v>391741.6</v>
      </c>
      <c r="C18" s="1165">
        <v>193274.19</v>
      </c>
      <c r="D18" s="500">
        <v>585015.79</v>
      </c>
    </row>
    <row r="19" spans="1:4" ht="23.25" customHeight="1" thickBot="1">
      <c r="A19" s="898">
        <v>2011</v>
      </c>
      <c r="B19" s="1149">
        <v>407432.22</v>
      </c>
      <c r="C19" s="1166">
        <v>213662.92</v>
      </c>
      <c r="D19" s="1149">
        <v>621095.14</v>
      </c>
    </row>
    <row r="20" spans="1:4" s="168" customFormat="1">
      <c r="A20" s="1892" t="s">
        <v>873</v>
      </c>
    </row>
    <row r="21" spans="1:4" s="168" customFormat="1" ht="15">
      <c r="A21" s="1892" t="s">
        <v>1458</v>
      </c>
    </row>
    <row r="22" spans="1:4" s="168" customFormat="1">
      <c r="A22" s="879"/>
    </row>
    <row r="23" spans="1:4">
      <c r="A23" s="879"/>
    </row>
  </sheetData>
  <hyperlinks>
    <hyperlink ref="A1" location="Menu!A1" display="Return to Menu"/>
  </hyperlinks>
  <pageMargins left="0.68" right="0.4" top="0.63" bottom="0.91" header="0.61" footer="0.5"/>
  <pageSetup paperSize="9" scale="9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N22"/>
  <sheetViews>
    <sheetView view="pageBreakPreview" zoomScaleNormal="100" zoomScaleSheetLayoutView="100" workbookViewId="0">
      <selection activeCell="A23" sqref="A23"/>
    </sheetView>
  </sheetViews>
  <sheetFormatPr defaultRowHeight="12.75"/>
  <cols>
    <col min="1" max="1" width="13.85546875" style="899" customWidth="1"/>
    <col min="2" max="2" width="16.85546875" style="27" bestFit="1" customWidth="1"/>
    <col min="3" max="3" width="13.42578125" style="27" bestFit="1" customWidth="1"/>
    <col min="4" max="4" width="15.85546875" style="27" bestFit="1" customWidth="1"/>
    <col min="5" max="5" width="16.42578125" style="27" bestFit="1" customWidth="1"/>
    <col min="6" max="6" width="18.140625" style="27" bestFit="1" customWidth="1"/>
    <col min="7" max="7" width="13" style="27" bestFit="1" customWidth="1"/>
    <col min="8" max="8" width="15.5703125" style="27" bestFit="1" customWidth="1"/>
    <col min="9" max="9" width="9.140625" style="27"/>
    <col min="10" max="10" width="10.42578125" style="27" bestFit="1" customWidth="1"/>
    <col min="11" max="11" width="9.140625" style="27"/>
    <col min="12" max="12" width="9.42578125" style="27" bestFit="1" customWidth="1"/>
    <col min="13" max="16384" width="9.140625" style="27"/>
  </cols>
  <sheetData>
    <row r="1" spans="1:14" ht="26.25">
      <c r="A1" s="1736" t="s">
        <v>1407</v>
      </c>
    </row>
    <row r="2" spans="1:14" s="222" customFormat="1" ht="18" customHeight="1" thickBot="1">
      <c r="A2" s="1858" t="s">
        <v>1077</v>
      </c>
      <c r="B2" s="1858"/>
      <c r="C2" s="1858"/>
      <c r="D2" s="1858"/>
      <c r="E2" s="1858"/>
      <c r="F2" s="1858"/>
      <c r="G2" s="1858"/>
      <c r="H2" s="1858"/>
      <c r="I2" s="419"/>
      <c r="J2" s="1167"/>
      <c r="K2" s="419"/>
      <c r="L2" s="986"/>
      <c r="M2" s="419"/>
      <c r="N2" s="419"/>
    </row>
    <row r="3" spans="1:14" s="171" customFormat="1" ht="32.25" customHeight="1" thickBot="1">
      <c r="A3" s="1169" t="s">
        <v>290</v>
      </c>
      <c r="B3" s="1170" t="s">
        <v>779</v>
      </c>
      <c r="C3" s="1170" t="s">
        <v>780</v>
      </c>
      <c r="D3" s="1170" t="s">
        <v>781</v>
      </c>
      <c r="E3" s="1170" t="s">
        <v>782</v>
      </c>
      <c r="F3" s="1170" t="s">
        <v>783</v>
      </c>
      <c r="G3" s="1170" t="s">
        <v>784</v>
      </c>
      <c r="H3" s="1171" t="s">
        <v>785</v>
      </c>
    </row>
    <row r="4" spans="1:14" ht="15.95" customHeight="1">
      <c r="A4" s="900">
        <v>1996</v>
      </c>
      <c r="B4" s="1133">
        <v>1546.16</v>
      </c>
      <c r="C4" s="1134">
        <v>4047.81</v>
      </c>
      <c r="D4" s="1134">
        <v>2523.1999999999998</v>
      </c>
      <c r="E4" s="1134">
        <v>795.93</v>
      </c>
      <c r="F4" s="1134">
        <v>3347.06</v>
      </c>
      <c r="G4" s="1134">
        <v>119.3</v>
      </c>
      <c r="H4" s="486">
        <v>12379.46</v>
      </c>
    </row>
    <row r="5" spans="1:14" ht="15.95" customHeight="1">
      <c r="A5" s="900">
        <v>1997</v>
      </c>
      <c r="B5" s="1133">
        <v>2012.01</v>
      </c>
      <c r="C5" s="1134">
        <v>4095.3800000000006</v>
      </c>
      <c r="D5" s="1134">
        <v>2683.5</v>
      </c>
      <c r="E5" s="1134">
        <v>842.11</v>
      </c>
      <c r="F5" s="1134">
        <v>3815.91</v>
      </c>
      <c r="G5" s="1134">
        <v>164.17</v>
      </c>
      <c r="H5" s="486">
        <v>13613.08</v>
      </c>
    </row>
    <row r="6" spans="1:14" ht="15.95" customHeight="1">
      <c r="A6" s="900">
        <v>1998</v>
      </c>
      <c r="B6" s="1133">
        <v>4145.88</v>
      </c>
      <c r="C6" s="1134">
        <v>3633.17</v>
      </c>
      <c r="D6" s="1134">
        <v>211.95</v>
      </c>
      <c r="E6" s="1134">
        <v>2301.2199999999998</v>
      </c>
      <c r="F6" s="1134">
        <v>1993.19</v>
      </c>
      <c r="G6" s="1134">
        <v>3371.47</v>
      </c>
      <c r="H6" s="486">
        <v>15656.88</v>
      </c>
    </row>
    <row r="7" spans="1:14" ht="15.95" customHeight="1">
      <c r="A7" s="900">
        <v>1999</v>
      </c>
      <c r="B7" s="1133">
        <v>2987.21</v>
      </c>
      <c r="C7" s="1134">
        <v>4174.04</v>
      </c>
      <c r="D7" s="1134">
        <v>332.65</v>
      </c>
      <c r="E7" s="1134">
        <v>4124.47</v>
      </c>
      <c r="F7" s="1134">
        <v>4184.16</v>
      </c>
      <c r="G7" s="1134">
        <v>5780.93</v>
      </c>
      <c r="H7" s="486">
        <v>21583.46</v>
      </c>
    </row>
    <row r="8" spans="1:14" ht="15.95" customHeight="1">
      <c r="A8" s="900">
        <v>2000</v>
      </c>
      <c r="B8" s="1133">
        <v>3558.95</v>
      </c>
      <c r="C8" s="1134">
        <v>4992.87</v>
      </c>
      <c r="D8" s="1134">
        <v>282.33999999999997</v>
      </c>
      <c r="E8" s="1134">
        <v>5212.08</v>
      </c>
      <c r="F8" s="1134">
        <v>3844.37</v>
      </c>
      <c r="G8" s="1134">
        <v>7302.03</v>
      </c>
      <c r="H8" s="486">
        <v>25192.639999999999</v>
      </c>
    </row>
    <row r="9" spans="1:14" ht="15.95" customHeight="1">
      <c r="A9" s="900">
        <v>2001</v>
      </c>
      <c r="B9" s="1133">
        <v>3842.71</v>
      </c>
      <c r="C9" s="1134">
        <v>6786.26</v>
      </c>
      <c r="D9" s="1134">
        <v>359.33</v>
      </c>
      <c r="E9" s="1134">
        <v>6706.4</v>
      </c>
      <c r="F9" s="1134">
        <v>4284.55</v>
      </c>
      <c r="G9" s="1134">
        <v>10178.02</v>
      </c>
      <c r="H9" s="486">
        <v>32157.27</v>
      </c>
      <c r="I9" s="1168"/>
    </row>
    <row r="10" spans="1:14" ht="15.95" customHeight="1">
      <c r="A10" s="900">
        <v>2002</v>
      </c>
      <c r="B10" s="1133">
        <v>3752.08</v>
      </c>
      <c r="C10" s="1134">
        <v>8350.85</v>
      </c>
      <c r="D10" s="1134">
        <v>960.31</v>
      </c>
      <c r="E10" s="1134">
        <v>7901.01</v>
      </c>
      <c r="F10" s="1134">
        <v>4095.3999999999996</v>
      </c>
      <c r="G10" s="1134">
        <v>11881.22</v>
      </c>
      <c r="H10" s="486">
        <v>36940.870000000003</v>
      </c>
      <c r="I10" s="1168"/>
      <c r="N10" s="27" t="s">
        <v>8</v>
      </c>
    </row>
    <row r="11" spans="1:14" ht="15.95" customHeight="1">
      <c r="A11" s="900">
        <v>2003</v>
      </c>
      <c r="B11" s="1133">
        <v>4489.21</v>
      </c>
      <c r="C11" s="1134">
        <v>11490.31</v>
      </c>
      <c r="D11" s="1134">
        <v>14272.79</v>
      </c>
      <c r="E11" s="1134">
        <v>3766.97</v>
      </c>
      <c r="F11" s="1134">
        <v>6722.32</v>
      </c>
      <c r="G11" s="1134">
        <v>13901.24</v>
      </c>
      <c r="H11" s="486">
        <v>54642.84</v>
      </c>
      <c r="I11" s="1168"/>
    </row>
    <row r="12" spans="1:14" ht="15.95" customHeight="1">
      <c r="A12" s="900">
        <v>2004</v>
      </c>
      <c r="B12" s="1133">
        <v>4169.09</v>
      </c>
      <c r="C12" s="1134">
        <v>20071.86</v>
      </c>
      <c r="D12" s="1134">
        <v>21832.18</v>
      </c>
      <c r="E12" s="1134">
        <v>6769.11</v>
      </c>
      <c r="F12" s="1134">
        <v>5461.44</v>
      </c>
      <c r="G12" s="1134">
        <v>16287.07</v>
      </c>
      <c r="H12" s="486">
        <v>74590.75</v>
      </c>
      <c r="I12" s="1168"/>
    </row>
    <row r="13" spans="1:14" ht="15.95" customHeight="1">
      <c r="A13" s="900">
        <v>2005</v>
      </c>
      <c r="B13" s="1133">
        <v>4178.0600000000004</v>
      </c>
      <c r="C13" s="1134">
        <v>61800.82</v>
      </c>
      <c r="D13" s="1134">
        <v>33788.15</v>
      </c>
      <c r="E13" s="1134">
        <v>5590.7</v>
      </c>
      <c r="F13" s="1134">
        <v>10185.35</v>
      </c>
      <c r="G13" s="1134">
        <v>6301.14</v>
      </c>
      <c r="H13" s="486">
        <v>121844.22</v>
      </c>
      <c r="I13" s="1168"/>
    </row>
    <row r="14" spans="1:14" ht="15.95" customHeight="1">
      <c r="A14" s="900">
        <v>2006</v>
      </c>
      <c r="B14" s="1133">
        <v>4858.1000000000004</v>
      </c>
      <c r="C14" s="1134">
        <v>121813.13</v>
      </c>
      <c r="D14" s="1134">
        <v>45186.77</v>
      </c>
      <c r="E14" s="1134">
        <v>7884.73</v>
      </c>
      <c r="F14" s="1134">
        <v>30314.17</v>
      </c>
      <c r="G14" s="1134">
        <v>6303.01</v>
      </c>
      <c r="H14" s="486">
        <v>216359.91000000003</v>
      </c>
      <c r="I14" s="1168"/>
    </row>
    <row r="15" spans="1:14" ht="15.95" customHeight="1">
      <c r="A15" s="900">
        <v>2007</v>
      </c>
      <c r="B15" s="1133">
        <v>20914.810000000001</v>
      </c>
      <c r="C15" s="1134">
        <v>222278.92</v>
      </c>
      <c r="D15" s="1134">
        <v>45331.91</v>
      </c>
      <c r="E15" s="1134">
        <v>12945.82</v>
      </c>
      <c r="F15" s="1134">
        <v>22508.69</v>
      </c>
      <c r="G15" s="1134">
        <v>5267.78</v>
      </c>
      <c r="H15" s="486">
        <v>329247.93000000005</v>
      </c>
      <c r="I15" s="1168"/>
    </row>
    <row r="16" spans="1:14" ht="15.95" customHeight="1">
      <c r="A16" s="901" t="s">
        <v>1080</v>
      </c>
      <c r="B16" s="1133">
        <v>21374.935820000002</v>
      </c>
      <c r="C16" s="1134">
        <v>227169.05624000001</v>
      </c>
      <c r="D16" s="1134">
        <v>46329.212020000006</v>
      </c>
      <c r="E16" s="1134">
        <v>13230.62804</v>
      </c>
      <c r="F16" s="1134">
        <v>23003.88118</v>
      </c>
      <c r="G16" s="1134">
        <v>5383.6711599999999</v>
      </c>
      <c r="H16" s="486">
        <v>336491.38446000009</v>
      </c>
      <c r="I16" s="1168"/>
    </row>
    <row r="17" spans="1:9" ht="18.75" customHeight="1">
      <c r="A17" s="901" t="s">
        <v>1081</v>
      </c>
      <c r="B17" s="1133">
        <v>21845.184408040004</v>
      </c>
      <c r="C17" s="1134">
        <v>232166.77547728</v>
      </c>
      <c r="D17" s="1134">
        <v>47348.45468444001</v>
      </c>
      <c r="E17" s="1134">
        <v>13521.701856879999</v>
      </c>
      <c r="F17" s="1134">
        <v>23509.96656596</v>
      </c>
      <c r="G17" s="1134">
        <v>5502.1119255200001</v>
      </c>
      <c r="H17" s="486">
        <v>343894.19491811993</v>
      </c>
      <c r="I17" s="1168"/>
    </row>
    <row r="18" spans="1:9" ht="18.75" customHeight="1">
      <c r="A18" s="901" t="s">
        <v>1082</v>
      </c>
      <c r="B18" s="1133">
        <v>22325.778465016883</v>
      </c>
      <c r="C18" s="1134">
        <v>237274.44453778016</v>
      </c>
      <c r="D18" s="1134">
        <v>48390.120687497692</v>
      </c>
      <c r="E18" s="1134">
        <v>13819.17929773136</v>
      </c>
      <c r="F18" s="1134">
        <v>24027.185830411119</v>
      </c>
      <c r="G18" s="1134">
        <v>5623.1583878814399</v>
      </c>
      <c r="H18" s="486">
        <v>351459.86720631865</v>
      </c>
      <c r="I18" s="1168"/>
    </row>
    <row r="19" spans="1:9" ht="18.75" customHeight="1" thickBot="1">
      <c r="A19" s="902" t="s">
        <v>1083</v>
      </c>
      <c r="B19" s="1135">
        <v>22816.945591247255</v>
      </c>
      <c r="C19" s="1136">
        <v>242494.48231761134</v>
      </c>
      <c r="D19" s="1136">
        <v>49454.703342622641</v>
      </c>
      <c r="E19" s="1136">
        <v>14123.20124228145</v>
      </c>
      <c r="F19" s="1136">
        <v>24555.783918680165</v>
      </c>
      <c r="G19" s="1136">
        <v>5746.8678724148322</v>
      </c>
      <c r="H19" s="487">
        <v>359191.9842848577</v>
      </c>
      <c r="I19" s="1168"/>
    </row>
    <row r="20" spans="1:9" s="168" customFormat="1">
      <c r="A20" s="1892" t="s">
        <v>873</v>
      </c>
    </row>
    <row r="21" spans="1:9" s="168" customFormat="1" ht="15">
      <c r="A21" s="1892" t="s">
        <v>1459</v>
      </c>
    </row>
    <row r="22" spans="1:9" s="168" customFormat="1">
      <c r="A22" s="1936" t="s">
        <v>1460</v>
      </c>
    </row>
  </sheetData>
  <mergeCells count="1">
    <mergeCell ref="A2:H2"/>
  </mergeCells>
  <hyperlinks>
    <hyperlink ref="A1" location="Menu!A1" display="Return to Menu"/>
  </hyperlinks>
  <pageMargins left="0.77" right="0.7" top="0.75" bottom="0.75" header="0.61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J55"/>
  <sheetViews>
    <sheetView view="pageBreakPreview" zoomScaleNormal="70" zoomScaleSheetLayoutView="100" workbookViewId="0">
      <selection activeCell="C48" sqref="C48"/>
    </sheetView>
  </sheetViews>
  <sheetFormatPr defaultRowHeight="14.25"/>
  <cols>
    <col min="1" max="1" width="19" style="615" customWidth="1"/>
    <col min="2" max="6" width="21.7109375" style="96" customWidth="1"/>
    <col min="7" max="7" width="10.140625" style="96" bestFit="1" customWidth="1"/>
    <col min="8" max="8" width="9.42578125" style="96" bestFit="1" customWidth="1"/>
    <col min="9" max="9" width="39.5703125" style="96" customWidth="1"/>
    <col min="10" max="16384" width="9.140625" style="96"/>
  </cols>
  <sheetData>
    <row r="1" spans="1:8" ht="26.25">
      <c r="A1" s="1736" t="s">
        <v>1407</v>
      </c>
    </row>
    <row r="2" spans="1:8" s="176" customFormat="1" ht="17.25" thickBot="1">
      <c r="A2" s="1859" t="s">
        <v>786</v>
      </c>
      <c r="B2" s="1859"/>
      <c r="C2" s="1859"/>
      <c r="D2" s="1859"/>
      <c r="E2" s="1859"/>
      <c r="F2" s="1859"/>
      <c r="H2" s="987"/>
    </row>
    <row r="3" spans="1:8" s="173" customFormat="1" ht="26.25" customHeight="1">
      <c r="A3" s="1750" t="s">
        <v>290</v>
      </c>
      <c r="B3" s="1862" t="s">
        <v>1046</v>
      </c>
      <c r="C3" s="1764" t="s">
        <v>1047</v>
      </c>
      <c r="D3" s="1864" t="s">
        <v>1048</v>
      </c>
      <c r="E3" s="1860" t="s">
        <v>787</v>
      </c>
      <c r="F3" s="1861"/>
    </row>
    <row r="4" spans="1:8" s="175" customFormat="1" ht="24" customHeight="1" thickBot="1">
      <c r="A4" s="1751"/>
      <c r="B4" s="1863"/>
      <c r="C4" s="1765"/>
      <c r="D4" s="1865"/>
      <c r="E4" s="174" t="s">
        <v>795</v>
      </c>
      <c r="F4" s="1408" t="s">
        <v>788</v>
      </c>
    </row>
    <row r="5" spans="1:8" ht="15.75">
      <c r="A5" s="612">
        <v>1981</v>
      </c>
      <c r="B5" s="322">
        <v>14.471166666666665</v>
      </c>
      <c r="C5" s="322">
        <v>8.5700500000000019</v>
      </c>
      <c r="D5" s="322">
        <v>94.325021889098139</v>
      </c>
      <c r="E5" s="170">
        <v>15.341811087710131</v>
      </c>
      <c r="F5" s="1409">
        <v>9.0856591690762247</v>
      </c>
    </row>
    <row r="6" spans="1:8" ht="15.75">
      <c r="A6" s="612">
        <v>1982</v>
      </c>
      <c r="B6" s="322">
        <v>15.786741666666668</v>
      </c>
      <c r="C6" s="322">
        <v>10.668341666666667</v>
      </c>
      <c r="D6" s="322">
        <v>101.01122580633641</v>
      </c>
      <c r="E6" s="170">
        <v>15.628700216878636</v>
      </c>
      <c r="F6" s="1409">
        <v>10.561540642146571</v>
      </c>
    </row>
    <row r="7" spans="1:8" ht="15.75">
      <c r="A7" s="612">
        <v>1983</v>
      </c>
      <c r="B7" s="322">
        <v>17.687925</v>
      </c>
      <c r="C7" s="322">
        <v>11.668041666666666</v>
      </c>
      <c r="D7" s="322">
        <v>110.06403253685619</v>
      </c>
      <c r="E7" s="170">
        <v>16.070576910833246</v>
      </c>
      <c r="F7" s="1409">
        <v>10.601139534624528</v>
      </c>
    </row>
    <row r="8" spans="1:8" ht="15.75">
      <c r="A8" s="612">
        <v>1984</v>
      </c>
      <c r="B8" s="322">
        <v>20.105941666666666</v>
      </c>
      <c r="C8" s="322">
        <v>12.462933333333334</v>
      </c>
      <c r="D8" s="322">
        <v>116.27218318733398</v>
      </c>
      <c r="E8" s="170">
        <v>17.292133952858375</v>
      </c>
      <c r="F8" s="1409">
        <v>10.718757480672277</v>
      </c>
    </row>
    <row r="9" spans="1:8" ht="15.75">
      <c r="A9" s="612">
        <v>1985</v>
      </c>
      <c r="B9" s="322">
        <v>22.299241666666664</v>
      </c>
      <c r="C9" s="322">
        <v>13.070341666666668</v>
      </c>
      <c r="D9" s="322">
        <v>134.58559468645319</v>
      </c>
      <c r="E9" s="170">
        <v>16.568817575623648</v>
      </c>
      <c r="F9" s="1409">
        <v>9.7115457988775908</v>
      </c>
    </row>
    <row r="10" spans="1:8" ht="15.75">
      <c r="A10" s="612">
        <v>1986</v>
      </c>
      <c r="B10" s="322">
        <v>23.806399999999996</v>
      </c>
      <c r="C10" s="322">
        <v>15.247450000000002</v>
      </c>
      <c r="D10" s="322">
        <v>134.60332122502783</v>
      </c>
      <c r="E10" s="170">
        <v>17.686339225018685</v>
      </c>
      <c r="F10" s="1409">
        <v>11.327692259917972</v>
      </c>
    </row>
    <row r="11" spans="1:8" ht="15.75">
      <c r="A11" s="612">
        <v>1987</v>
      </c>
      <c r="B11" s="322">
        <v>27.573583333333332</v>
      </c>
      <c r="C11" s="322">
        <v>21.082991666666665</v>
      </c>
      <c r="D11" s="322">
        <v>193.12620355333951</v>
      </c>
      <c r="E11" s="170">
        <v>14.277494625796747</v>
      </c>
      <c r="F11" s="1409">
        <v>10.916691406323718</v>
      </c>
    </row>
    <row r="12" spans="1:8" ht="15.75">
      <c r="A12" s="612">
        <v>1988</v>
      </c>
      <c r="B12" s="322">
        <v>38.356799999999993</v>
      </c>
      <c r="C12" s="322">
        <v>27.326416666666667</v>
      </c>
      <c r="D12" s="322">
        <v>263.29445910110348</v>
      </c>
      <c r="E12" s="170">
        <v>14.568024002841327</v>
      </c>
      <c r="F12" s="1409">
        <v>10.378652387885417</v>
      </c>
    </row>
    <row r="13" spans="1:8" ht="15.75">
      <c r="A13" s="612">
        <v>1989</v>
      </c>
      <c r="B13" s="322">
        <v>45.902883333333328</v>
      </c>
      <c r="C13" s="322">
        <v>30.403216666666673</v>
      </c>
      <c r="D13" s="322">
        <v>382.26148607834864</v>
      </c>
      <c r="E13" s="170">
        <v>12.008241741603294</v>
      </c>
      <c r="F13" s="1409">
        <v>7.9535129156158835</v>
      </c>
    </row>
    <row r="14" spans="1:8" ht="15.75">
      <c r="A14" s="612">
        <v>1990</v>
      </c>
      <c r="B14" s="322">
        <v>52.857024999999993</v>
      </c>
      <c r="C14" s="322">
        <v>33.547700000000006</v>
      </c>
      <c r="D14" s="322">
        <v>472.648745067177</v>
      </c>
      <c r="E14" s="170">
        <v>11.183151452668618</v>
      </c>
      <c r="F14" s="1409">
        <v>7.0978079070604343</v>
      </c>
    </row>
    <row r="15" spans="1:8" ht="15.75">
      <c r="A15" s="612">
        <v>1991</v>
      </c>
      <c r="B15" s="322">
        <v>75.401175000000009</v>
      </c>
      <c r="C15" s="322">
        <v>41.352458333333338</v>
      </c>
      <c r="D15" s="322">
        <v>545.67241127096088</v>
      </c>
      <c r="E15" s="170">
        <v>13.818029543472477</v>
      </c>
      <c r="F15" s="1409">
        <v>7.5782571152931579</v>
      </c>
    </row>
    <row r="16" spans="1:8" ht="15.75">
      <c r="A16" s="612">
        <v>1992</v>
      </c>
      <c r="B16" s="322">
        <v>111.11231431586668</v>
      </c>
      <c r="C16" s="322">
        <v>58.122946707604186</v>
      </c>
      <c r="D16" s="322">
        <v>875.34251831710981</v>
      </c>
      <c r="E16" s="170">
        <v>12.693581311403188</v>
      </c>
      <c r="F16" s="1409">
        <v>6.640023247054021</v>
      </c>
    </row>
    <row r="17" spans="1:7" ht="15.75">
      <c r="A17" s="612">
        <v>1993</v>
      </c>
      <c r="B17" s="322">
        <v>165.33874903876082</v>
      </c>
      <c r="C17" s="322">
        <v>127.11771006025917</v>
      </c>
      <c r="D17" s="322">
        <v>1089.6797165642297</v>
      </c>
      <c r="E17" s="170">
        <v>15.173151020932597</v>
      </c>
      <c r="F17" s="1409">
        <v>11.665603032518812</v>
      </c>
    </row>
    <row r="18" spans="1:7" ht="15.75">
      <c r="A18" s="612">
        <v>1994</v>
      </c>
      <c r="B18" s="322">
        <v>230.29259533829082</v>
      </c>
      <c r="C18" s="322">
        <v>143.42420840868164</v>
      </c>
      <c r="D18" s="322">
        <v>1399.7032202378102</v>
      </c>
      <c r="E18" s="170">
        <v>16.452958885038786</v>
      </c>
      <c r="F18" s="1409">
        <v>10.246758479580679</v>
      </c>
    </row>
    <row r="19" spans="1:7" ht="15.75">
      <c r="A19" s="612">
        <v>1995</v>
      </c>
      <c r="B19" s="322">
        <v>289.09106826094995</v>
      </c>
      <c r="C19" s="322">
        <v>180.00475994529083</v>
      </c>
      <c r="D19" s="322">
        <v>2907.3581803018087</v>
      </c>
      <c r="E19" s="170">
        <v>9.9434280309741485</v>
      </c>
      <c r="F19" s="1409">
        <v>6.1913513499944752</v>
      </c>
    </row>
    <row r="20" spans="1:7" ht="15.75">
      <c r="A20" s="612">
        <v>1996</v>
      </c>
      <c r="B20" s="322">
        <v>345.85396302209415</v>
      </c>
      <c r="C20" s="322">
        <v>238.59656383301586</v>
      </c>
      <c r="D20" s="322">
        <v>4032.3003382975853</v>
      </c>
      <c r="E20" s="170">
        <v>8.5770883616301195</v>
      </c>
      <c r="F20" s="1409">
        <v>5.917132748443783</v>
      </c>
    </row>
    <row r="21" spans="1:7" ht="15.75">
      <c r="A21" s="612">
        <v>1997</v>
      </c>
      <c r="B21" s="322">
        <v>413.28012874556083</v>
      </c>
      <c r="C21" s="322">
        <v>316.20708122229831</v>
      </c>
      <c r="D21" s="322">
        <v>4189.249771037441</v>
      </c>
      <c r="E21" s="170">
        <v>9.8652539555600338</v>
      </c>
      <c r="F21" s="1409">
        <v>7.5480598795614817</v>
      </c>
    </row>
    <row r="22" spans="1:7" ht="15.75">
      <c r="A22" s="612">
        <v>1998</v>
      </c>
      <c r="B22" s="322">
        <v>488.14578616809911</v>
      </c>
      <c r="C22" s="322">
        <v>351.95619148720078</v>
      </c>
      <c r="D22" s="322">
        <v>3989.4502820977496</v>
      </c>
      <c r="E22" s="170">
        <v>12.235916019773537</v>
      </c>
      <c r="F22" s="1409">
        <v>8.8221726453533762</v>
      </c>
    </row>
    <row r="23" spans="1:7" ht="15.75">
      <c r="A23" s="612">
        <v>1999</v>
      </c>
      <c r="B23" s="322">
        <v>628.95216046613677</v>
      </c>
      <c r="C23" s="322">
        <v>431.16835551063491</v>
      </c>
      <c r="D23" s="322">
        <v>4679.2120505839375</v>
      </c>
      <c r="E23" s="170">
        <v>13.441411794698368</v>
      </c>
      <c r="F23" s="1409">
        <v>9.2145504595549941</v>
      </c>
    </row>
    <row r="24" spans="1:7" ht="15.75">
      <c r="A24" s="612">
        <v>2000</v>
      </c>
      <c r="B24" s="322">
        <v>878.45727378138236</v>
      </c>
      <c r="C24" s="322">
        <v>530.37330355560744</v>
      </c>
      <c r="D24" s="322">
        <v>6713.5748354600237</v>
      </c>
      <c r="E24" s="170">
        <v>13.084791565017079</v>
      </c>
      <c r="F24" s="1409">
        <v>7.9000132798737992</v>
      </c>
    </row>
    <row r="25" spans="1:7" ht="15.75">
      <c r="A25" s="612">
        <v>2001</v>
      </c>
      <c r="B25" s="322">
        <v>1269.3216122086474</v>
      </c>
      <c r="C25" s="322">
        <v>764.96151875191686</v>
      </c>
      <c r="D25" s="322">
        <v>6895.1983267502874</v>
      </c>
      <c r="E25" s="170">
        <v>18.408775963473694</v>
      </c>
      <c r="F25" s="1409">
        <v>11.094119160926933</v>
      </c>
    </row>
    <row r="26" spans="1:7" ht="15.75">
      <c r="A26" s="612">
        <v>2002</v>
      </c>
      <c r="B26" s="322">
        <v>1505.9635000000001</v>
      </c>
      <c r="C26" s="322">
        <v>930.49392499999988</v>
      </c>
      <c r="D26" s="322">
        <v>7795.7583545477746</v>
      </c>
      <c r="E26" s="170">
        <v>19.317729353700059</v>
      </c>
      <c r="F26" s="1409">
        <v>11.935900045659857</v>
      </c>
    </row>
    <row r="27" spans="1:7" ht="15.75">
      <c r="A27" s="612">
        <v>2003</v>
      </c>
      <c r="B27" s="322">
        <v>1952.921194416667</v>
      </c>
      <c r="C27" s="322">
        <v>1096.5355650000001</v>
      </c>
      <c r="D27" s="322">
        <v>9913.5181867198389</v>
      </c>
      <c r="E27" s="170">
        <v>19.699577462144596</v>
      </c>
      <c r="F27" s="1409">
        <v>11.061013298678571</v>
      </c>
    </row>
    <row r="28" spans="1:7" ht="15.75">
      <c r="A28" s="612">
        <v>2004</v>
      </c>
      <c r="B28" s="322">
        <v>2131.8189816774443</v>
      </c>
      <c r="C28" s="322">
        <v>1421.664032387863</v>
      </c>
      <c r="D28" s="322">
        <v>11411.066905904174</v>
      </c>
      <c r="E28" s="170">
        <v>18.68203034174153</v>
      </c>
      <c r="F28" s="1409">
        <v>12.458642510038068</v>
      </c>
    </row>
    <row r="29" spans="1:7" ht="15.75">
      <c r="A29" s="612">
        <v>2005</v>
      </c>
      <c r="B29" s="322">
        <v>2637.9127306666674</v>
      </c>
      <c r="C29" s="322">
        <v>1838.3899259166667</v>
      </c>
      <c r="D29" s="322">
        <v>14610.881447908852</v>
      </c>
      <c r="E29" s="170">
        <v>18.054439357895223</v>
      </c>
      <c r="F29" s="1409">
        <v>12.582334149181545</v>
      </c>
    </row>
    <row r="30" spans="1:7" ht="15.75">
      <c r="A30" s="612">
        <v>2006</v>
      </c>
      <c r="B30" s="322">
        <v>3797.908975505949</v>
      </c>
      <c r="C30" s="322">
        <v>2290.6177580883314</v>
      </c>
      <c r="D30" s="322">
        <v>18564.594730000001</v>
      </c>
      <c r="E30" s="170">
        <v>20.457807082470843</v>
      </c>
      <c r="F30" s="1409">
        <v>12.338635943324636</v>
      </c>
    </row>
    <row r="31" spans="1:7" ht="15.75">
      <c r="A31" s="612">
        <v>2007</v>
      </c>
      <c r="B31" s="322">
        <v>5127.4007022737469</v>
      </c>
      <c r="C31" s="322">
        <v>3680.0901936965579</v>
      </c>
      <c r="D31" s="322">
        <v>20657.31766668781</v>
      </c>
      <c r="E31" s="170">
        <v>24.821231802724526</v>
      </c>
      <c r="F31" s="1409">
        <v>17.8149469988115</v>
      </c>
      <c r="G31" s="598"/>
    </row>
    <row r="32" spans="1:7" ht="15.75">
      <c r="A32" s="612">
        <v>2008</v>
      </c>
      <c r="B32" s="322">
        <v>8008.203949955172</v>
      </c>
      <c r="C32" s="322">
        <v>6941.3834086508359</v>
      </c>
      <c r="D32" s="322">
        <v>24296.329286363063</v>
      </c>
      <c r="E32" s="170">
        <v>32.960550771140483</v>
      </c>
      <c r="F32" s="1409">
        <v>28.569679505236479</v>
      </c>
    </row>
    <row r="33" spans="1:10" ht="15.75">
      <c r="A33" s="612">
        <v>2009</v>
      </c>
      <c r="B33" s="322">
        <v>9411.112248908441</v>
      </c>
      <c r="C33" s="322">
        <v>9147.4171691160864</v>
      </c>
      <c r="D33" s="322">
        <v>24794.238656356472</v>
      </c>
      <c r="E33" s="170">
        <v>37.956851102970745</v>
      </c>
      <c r="F33" s="1409">
        <v>36.89331741900844</v>
      </c>
    </row>
    <row r="34" spans="1:10" ht="15.75">
      <c r="A34" s="612">
        <v>2010</v>
      </c>
      <c r="B34" s="322">
        <v>11034.940929925784</v>
      </c>
      <c r="C34" s="322">
        <v>10157.021176831673</v>
      </c>
      <c r="D34" s="322">
        <v>54612.264200000005</v>
      </c>
      <c r="E34" s="170">
        <v>20.205975876615977</v>
      </c>
      <c r="F34" s="1409">
        <v>18.598425327385844</v>
      </c>
    </row>
    <row r="35" spans="1:10" ht="15.75">
      <c r="A35" s="612">
        <v>2011</v>
      </c>
      <c r="B35" s="322">
        <v>12172.490283100242</v>
      </c>
      <c r="C35" s="322">
        <v>10660.071836505456</v>
      </c>
      <c r="D35" s="322">
        <v>62980.397209999996</v>
      </c>
      <c r="E35" s="170">
        <v>19.327426980990047</v>
      </c>
      <c r="F35" s="1409">
        <v>16.926015567924768</v>
      </c>
    </row>
    <row r="36" spans="1:10" ht="15.75">
      <c r="A36" s="612">
        <v>2012</v>
      </c>
      <c r="B36" s="322">
        <v>13895.389127575119</v>
      </c>
      <c r="C36" s="322">
        <v>14649.276457122438</v>
      </c>
      <c r="D36" s="322">
        <v>71713.93505</v>
      </c>
      <c r="E36" s="170">
        <v>19.376135360424794</v>
      </c>
      <c r="F36" s="1409">
        <v>20.427377812845926</v>
      </c>
      <c r="J36" s="598"/>
    </row>
    <row r="37" spans="1:10" ht="15.75">
      <c r="A37" s="612">
        <v>2013</v>
      </c>
      <c r="B37" s="322">
        <v>15160.2898601916</v>
      </c>
      <c r="C37" s="322">
        <v>15751.837521196117</v>
      </c>
      <c r="D37" s="322">
        <v>80092.563380126099</v>
      </c>
      <c r="E37" s="170">
        <v>18.928461295762979</v>
      </c>
      <c r="F37" s="1409">
        <v>19.667041303743222</v>
      </c>
      <c r="I37" s="598"/>
      <c r="J37" s="598"/>
    </row>
    <row r="38" spans="1:10" ht="18">
      <c r="A38" s="612" t="s">
        <v>1461</v>
      </c>
      <c r="B38" s="322">
        <v>17679.286544402737</v>
      </c>
      <c r="C38" s="322">
        <v>17129.683853000799</v>
      </c>
      <c r="D38" s="322">
        <v>89043.615256190242</v>
      </c>
      <c r="E38" s="170">
        <f>B38/D38*100</f>
        <v>19.854636959131877</v>
      </c>
      <c r="F38" s="1409">
        <f>C38/D38*100</f>
        <v>19.237408323680967</v>
      </c>
      <c r="I38" s="598"/>
      <c r="J38" s="598"/>
    </row>
    <row r="39" spans="1:10" ht="16.5" thickBot="1">
      <c r="A39" s="1535">
        <v>2015</v>
      </c>
      <c r="B39" s="342">
        <v>18901.303009940064</v>
      </c>
      <c r="C39" s="342">
        <v>18674.147782623564</v>
      </c>
      <c r="D39" s="342">
        <v>94144.960452469502</v>
      </c>
      <c r="E39" s="1277">
        <f>B39/D39*100</f>
        <v>20.076808061842748</v>
      </c>
      <c r="F39" s="1410">
        <f>C39/D39*100</f>
        <v>19.835525654133647</v>
      </c>
    </row>
    <row r="40" spans="1:10" s="246" customFormat="1" ht="12.75">
      <c r="A40" s="1941" t="s">
        <v>789</v>
      </c>
      <c r="B40" s="168"/>
      <c r="C40" s="168"/>
      <c r="D40" s="168"/>
      <c r="E40" s="168"/>
      <c r="F40" s="168"/>
    </row>
    <row r="41" spans="1:10" s="246" customFormat="1" ht="15">
      <c r="A41" s="1892" t="s">
        <v>1462</v>
      </c>
      <c r="B41" s="168"/>
      <c r="C41" s="397"/>
      <c r="D41" s="365"/>
      <c r="E41" s="963"/>
      <c r="F41" s="1411"/>
    </row>
    <row r="42" spans="1:10" s="246" customFormat="1" ht="15">
      <c r="A42" s="1941" t="s">
        <v>1463</v>
      </c>
      <c r="B42" s="168"/>
      <c r="C42" s="397"/>
      <c r="D42" s="365"/>
      <c r="E42" s="420"/>
      <c r="F42" s="168"/>
    </row>
    <row r="43" spans="1:10" s="246" customFormat="1" ht="12.75">
      <c r="A43" s="614"/>
      <c r="D43" s="421"/>
      <c r="E43" s="420"/>
    </row>
    <row r="44" spans="1:10">
      <c r="B44" s="598"/>
      <c r="C44" s="1276"/>
      <c r="D44" s="598"/>
      <c r="E44" s="598"/>
      <c r="F44" s="598"/>
    </row>
    <row r="45" spans="1:10">
      <c r="B45" s="598"/>
      <c r="C45" s="1276"/>
      <c r="D45" s="598"/>
      <c r="E45" s="598"/>
      <c r="F45" s="598"/>
    </row>
    <row r="46" spans="1:10">
      <c r="B46" s="598"/>
      <c r="C46" s="1276"/>
      <c r="D46" s="598"/>
      <c r="E46" s="598"/>
      <c r="F46" s="598"/>
    </row>
    <row r="47" spans="1:10">
      <c r="B47" s="598"/>
      <c r="C47" s="1276"/>
      <c r="D47" s="598"/>
      <c r="E47" s="598"/>
      <c r="F47" s="598"/>
    </row>
    <row r="48" spans="1:10">
      <c r="B48" s="598"/>
      <c r="C48" s="1276"/>
      <c r="D48" s="598"/>
      <c r="E48" s="598"/>
      <c r="F48" s="598"/>
    </row>
    <row r="49" spans="2:6">
      <c r="B49" s="598"/>
      <c r="D49" s="598"/>
      <c r="E49" s="598"/>
      <c r="F49" s="598"/>
    </row>
    <row r="50" spans="2:6">
      <c r="B50" s="598"/>
      <c r="D50" s="598"/>
      <c r="E50" s="598"/>
      <c r="F50" s="598"/>
    </row>
    <row r="51" spans="2:6">
      <c r="B51" s="598"/>
      <c r="D51" s="598"/>
      <c r="E51" s="598"/>
      <c r="F51" s="598"/>
    </row>
    <row r="52" spans="2:6">
      <c r="B52" s="598"/>
      <c r="D52" s="598"/>
      <c r="E52" s="598"/>
      <c r="F52" s="598"/>
    </row>
    <row r="53" spans="2:6">
      <c r="B53" s="598"/>
      <c r="D53" s="598"/>
      <c r="E53" s="598"/>
      <c r="F53" s="598"/>
    </row>
    <row r="54" spans="2:6">
      <c r="B54" s="598"/>
      <c r="D54" s="598"/>
      <c r="E54" s="598"/>
      <c r="F54" s="598"/>
    </row>
    <row r="55" spans="2:6">
      <c r="B55" s="598"/>
      <c r="D55" s="598"/>
    </row>
  </sheetData>
  <mergeCells count="6">
    <mergeCell ref="A2:F2"/>
    <mergeCell ref="E3:F3"/>
    <mergeCell ref="A3:A4"/>
    <mergeCell ref="B3:B4"/>
    <mergeCell ref="C3:C4"/>
    <mergeCell ref="D3:D4"/>
  </mergeCells>
  <hyperlinks>
    <hyperlink ref="A1" location="Menu!A1" display="Return to Menu"/>
  </hyperlinks>
  <pageMargins left="0.7" right="0.7" top="0.75" bottom="0.59" header="0.44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25"/>
  <sheetViews>
    <sheetView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/>
  <cols>
    <col min="1" max="1" width="9.85546875" style="671" customWidth="1"/>
    <col min="2" max="2" width="12.7109375" style="14" customWidth="1"/>
    <col min="3" max="3" width="13.42578125" style="14" bestFit="1" customWidth="1"/>
    <col min="4" max="4" width="15.5703125" style="14" bestFit="1" customWidth="1"/>
    <col min="5" max="5" width="14.42578125" style="14" bestFit="1" customWidth="1"/>
    <col min="6" max="6" width="12.7109375" style="14" customWidth="1"/>
    <col min="7" max="7" width="13.28515625" style="14" customWidth="1"/>
    <col min="8" max="8" width="12.7109375" style="14" customWidth="1"/>
    <col min="9" max="9" width="13.85546875" style="14" customWidth="1"/>
    <col min="10" max="10" width="12.7109375" style="14" customWidth="1"/>
    <col min="11" max="11" width="13.28515625" style="14" bestFit="1" customWidth="1"/>
    <col min="12" max="12" width="12.7109375" style="14" customWidth="1"/>
    <col min="13" max="13" width="17" style="14" customWidth="1"/>
    <col min="14" max="16" width="12.85546875" style="14" bestFit="1" customWidth="1"/>
    <col min="17" max="16384" width="9.140625" style="14"/>
  </cols>
  <sheetData>
    <row r="1" spans="1:12" ht="26.25">
      <c r="A1" s="1736" t="s">
        <v>1407</v>
      </c>
    </row>
    <row r="2" spans="1:12" s="29" customFormat="1" ht="17.100000000000001" customHeight="1" thickBot="1">
      <c r="A2" s="716" t="s">
        <v>1033</v>
      </c>
      <c r="B2" s="199"/>
      <c r="C2" s="199"/>
      <c r="D2" s="199"/>
      <c r="E2" s="199"/>
      <c r="F2" s="919"/>
      <c r="G2" s="199"/>
      <c r="H2" s="199"/>
      <c r="I2" s="199"/>
      <c r="J2" s="199"/>
      <c r="K2" s="199"/>
      <c r="L2" s="199"/>
    </row>
    <row r="3" spans="1:12" ht="17.25" customHeight="1">
      <c r="A3" s="717"/>
      <c r="B3" s="1764" t="s">
        <v>216</v>
      </c>
      <c r="C3" s="1764" t="s">
        <v>217</v>
      </c>
      <c r="D3" s="509"/>
      <c r="E3" s="1764" t="s">
        <v>218</v>
      </c>
      <c r="F3" s="1764" t="s">
        <v>219</v>
      </c>
      <c r="G3" s="1764" t="s">
        <v>220</v>
      </c>
      <c r="H3" s="1764" t="s">
        <v>790</v>
      </c>
      <c r="I3" s="1764" t="s">
        <v>791</v>
      </c>
      <c r="J3" s="1764" t="s">
        <v>221</v>
      </c>
      <c r="K3" s="1764" t="s">
        <v>223</v>
      </c>
      <c r="L3" s="1767" t="s">
        <v>222</v>
      </c>
    </row>
    <row r="4" spans="1:12" ht="16.5" thickBot="1">
      <c r="A4" s="718" t="s">
        <v>33</v>
      </c>
      <c r="B4" s="1765"/>
      <c r="C4" s="1765"/>
      <c r="D4" s="510" t="s">
        <v>545</v>
      </c>
      <c r="E4" s="1765"/>
      <c r="F4" s="1765"/>
      <c r="G4" s="1765"/>
      <c r="H4" s="1765"/>
      <c r="I4" s="1765"/>
      <c r="J4" s="1765"/>
      <c r="K4" s="1765"/>
      <c r="L4" s="1768"/>
    </row>
    <row r="5" spans="1:12" ht="16.5" customHeight="1">
      <c r="A5" s="719">
        <v>1981</v>
      </c>
      <c r="B5" s="1015"/>
      <c r="C5" s="1015"/>
      <c r="D5" s="1015"/>
      <c r="E5" s="1015"/>
      <c r="F5" s="959"/>
      <c r="G5" s="1015"/>
      <c r="H5" s="1015"/>
      <c r="I5" s="1015"/>
      <c r="J5" s="1016"/>
      <c r="K5" s="1016"/>
      <c r="L5" s="1311"/>
    </row>
    <row r="6" spans="1:12" ht="16.5" customHeight="1">
      <c r="A6" s="719" t="s">
        <v>48</v>
      </c>
      <c r="B6" s="1015">
        <v>5.8003</v>
      </c>
      <c r="C6" s="1015">
        <v>1.8855999999999999</v>
      </c>
      <c r="D6" s="1015">
        <v>0</v>
      </c>
      <c r="E6" s="1015">
        <v>7.9376999999999995</v>
      </c>
      <c r="F6" s="959">
        <v>0</v>
      </c>
      <c r="G6" s="1015">
        <v>2.9833000000000003</v>
      </c>
      <c r="H6" s="1015">
        <v>7.1894</v>
      </c>
      <c r="I6" s="1015">
        <v>12.852499999999999</v>
      </c>
      <c r="J6" s="1016">
        <v>5.3246000000000002</v>
      </c>
      <c r="K6" s="1016">
        <v>0.71129999999999993</v>
      </c>
      <c r="L6" s="1311">
        <v>2.2719999999999998</v>
      </c>
    </row>
    <row r="7" spans="1:12" ht="16.5" customHeight="1">
      <c r="A7" s="719" t="s">
        <v>49</v>
      </c>
      <c r="B7" s="1015">
        <v>5.7703999999999995</v>
      </c>
      <c r="C7" s="1015">
        <v>1.8360000000000001</v>
      </c>
      <c r="D7" s="1015">
        <v>0</v>
      </c>
      <c r="E7" s="1015">
        <v>8.4434000000000005</v>
      </c>
      <c r="F7" s="959">
        <v>0</v>
      </c>
      <c r="G7" s="1015">
        <v>2.8648000000000002</v>
      </c>
      <c r="H7" s="1015">
        <v>7.4189999999999996</v>
      </c>
      <c r="I7" s="1015">
        <v>13.18</v>
      </c>
      <c r="J7" s="1016">
        <v>5.5376000000000003</v>
      </c>
      <c r="K7" s="1016">
        <v>0.55020000000000002</v>
      </c>
      <c r="L7" s="1311">
        <v>2.3146</v>
      </c>
    </row>
    <row r="8" spans="1:12" ht="16.5" customHeight="1">
      <c r="A8" s="719" t="s">
        <v>50</v>
      </c>
      <c r="B8" s="1015">
        <v>4.3586999999999998</v>
      </c>
      <c r="C8" s="1015">
        <v>3.7605999999999997</v>
      </c>
      <c r="D8" s="1015">
        <v>0</v>
      </c>
      <c r="E8" s="1015">
        <v>9.1887999999999987</v>
      </c>
      <c r="F8" s="959">
        <v>0</v>
      </c>
      <c r="G8" s="1015">
        <v>2.0569999999999999</v>
      </c>
      <c r="H8" s="1015">
        <v>6.8517000000000001</v>
      </c>
      <c r="I8" s="1015">
        <v>13.1302</v>
      </c>
      <c r="J8" s="1016">
        <v>5.9053000000000004</v>
      </c>
      <c r="K8" s="1016">
        <v>0.69829999999999992</v>
      </c>
      <c r="L8" s="1311">
        <v>1.3587</v>
      </c>
    </row>
    <row r="9" spans="1:12" ht="16.5" customHeight="1">
      <c r="A9" s="719" t="s">
        <v>51</v>
      </c>
      <c r="B9" s="1015">
        <v>2.585</v>
      </c>
      <c r="C9" s="1015">
        <v>6.5328999999999997</v>
      </c>
      <c r="D9" s="1015">
        <v>0</v>
      </c>
      <c r="E9" s="1015">
        <v>9.6705000000000005</v>
      </c>
      <c r="F9" s="959">
        <v>0</v>
      </c>
      <c r="G9" s="1015">
        <v>5.0261000000000005</v>
      </c>
      <c r="H9" s="1015">
        <v>9.9152999999999984</v>
      </c>
      <c r="I9" s="1015">
        <v>16.1617</v>
      </c>
      <c r="J9" s="1016">
        <v>6.0533999999999999</v>
      </c>
      <c r="K9" s="1016">
        <v>0.6784</v>
      </c>
      <c r="L9" s="1311">
        <v>4.3476999999999997</v>
      </c>
    </row>
    <row r="10" spans="1:12" ht="16.5" customHeight="1">
      <c r="A10" s="719">
        <v>1982</v>
      </c>
      <c r="B10" s="1015"/>
      <c r="C10" s="1015"/>
      <c r="D10" s="1015"/>
      <c r="E10" s="1015"/>
      <c r="F10" s="959"/>
      <c r="G10" s="1015"/>
      <c r="H10" s="1015"/>
      <c r="I10" s="1015"/>
      <c r="J10" s="1016"/>
      <c r="K10" s="1016"/>
      <c r="L10" s="1311"/>
    </row>
    <row r="11" spans="1:12" ht="16.5" customHeight="1">
      <c r="A11" s="719" t="s">
        <v>48</v>
      </c>
      <c r="B11" s="1015">
        <v>1.06108</v>
      </c>
      <c r="C11" s="1015">
        <v>6.1823000000000006</v>
      </c>
      <c r="D11" s="1015">
        <v>0</v>
      </c>
      <c r="E11" s="1015">
        <v>10.4185</v>
      </c>
      <c r="F11" s="959">
        <v>0</v>
      </c>
      <c r="G11" s="1015">
        <v>4.6577000000000002</v>
      </c>
      <c r="H11" s="1015">
        <v>9.0603999999999996</v>
      </c>
      <c r="I11" s="1015">
        <v>15.9925</v>
      </c>
      <c r="J11" s="1016">
        <v>5.3327999999999998</v>
      </c>
      <c r="K11" s="1016">
        <v>0.47989999999999999</v>
      </c>
      <c r="L11" s="1311">
        <v>4.1778000000000004</v>
      </c>
    </row>
    <row r="12" spans="1:12" ht="16.5" customHeight="1">
      <c r="A12" s="719" t="s">
        <v>49</v>
      </c>
      <c r="B12" s="1015">
        <v>0.70220000000000005</v>
      </c>
      <c r="C12" s="1015">
        <v>6.8473999999999995</v>
      </c>
      <c r="D12" s="1015">
        <v>0</v>
      </c>
      <c r="E12" s="1015">
        <v>10.9445</v>
      </c>
      <c r="F12" s="959">
        <v>0</v>
      </c>
      <c r="G12" s="1015">
        <v>4.8792</v>
      </c>
      <c r="H12" s="1015">
        <v>9.1808999999999994</v>
      </c>
      <c r="I12" s="1015">
        <v>16.493400000000001</v>
      </c>
      <c r="J12" s="1016">
        <v>5.4370000000000003</v>
      </c>
      <c r="K12" s="1016">
        <v>0.70920000000000005</v>
      </c>
      <c r="L12" s="1311">
        <v>4.17</v>
      </c>
    </row>
    <row r="13" spans="1:12" ht="16.5" customHeight="1">
      <c r="A13" s="719" t="s">
        <v>50</v>
      </c>
      <c r="B13" s="1015">
        <v>0.70879999999999999</v>
      </c>
      <c r="C13" s="1015">
        <v>6.2237999999999998</v>
      </c>
      <c r="D13" s="1015">
        <v>0</v>
      </c>
      <c r="E13" s="1015">
        <v>11.161700000000002</v>
      </c>
      <c r="F13" s="959">
        <v>0</v>
      </c>
      <c r="G13" s="1015">
        <v>5.2225000000000001</v>
      </c>
      <c r="H13" s="1015">
        <v>9.4167000000000005</v>
      </c>
      <c r="I13" s="1015">
        <v>17.044599999999999</v>
      </c>
      <c r="J13" s="1016">
        <v>5.5774999999999997</v>
      </c>
      <c r="K13" s="1016">
        <v>0.96589999999999998</v>
      </c>
      <c r="L13" s="1311">
        <v>4.2566000000000006</v>
      </c>
    </row>
    <row r="14" spans="1:12" ht="16.5" customHeight="1">
      <c r="A14" s="719" t="s">
        <v>51</v>
      </c>
      <c r="B14" s="1015">
        <v>0.86650000000000005</v>
      </c>
      <c r="C14" s="1015">
        <v>10.660600000000001</v>
      </c>
      <c r="D14" s="1015">
        <v>0</v>
      </c>
      <c r="E14" s="1015">
        <v>11.6114</v>
      </c>
      <c r="F14" s="959">
        <v>0</v>
      </c>
      <c r="G14" s="1015">
        <v>5.7845000000000004</v>
      </c>
      <c r="H14" s="1015">
        <v>10.291799999999999</v>
      </c>
      <c r="I14" s="1015">
        <v>18.093599999999999</v>
      </c>
      <c r="J14" s="1016">
        <v>6.0693000000000001</v>
      </c>
      <c r="K14" s="1016">
        <v>1.0555999999999999</v>
      </c>
      <c r="L14" s="1311">
        <v>4.7288999999999994</v>
      </c>
    </row>
    <row r="15" spans="1:12" ht="16.5" customHeight="1">
      <c r="A15" s="719">
        <v>1983</v>
      </c>
      <c r="B15" s="1015"/>
      <c r="C15" s="1015"/>
      <c r="D15" s="1015"/>
      <c r="E15" s="1015"/>
      <c r="F15" s="959"/>
      <c r="G15" s="1015"/>
      <c r="H15" s="1015"/>
      <c r="I15" s="1015"/>
      <c r="J15" s="1016"/>
      <c r="K15" s="1016"/>
      <c r="L15" s="1311"/>
    </row>
    <row r="16" spans="1:12" ht="16.5" customHeight="1">
      <c r="A16" s="719" t="s">
        <v>48</v>
      </c>
      <c r="B16" s="1015">
        <v>0.66670000000000007</v>
      </c>
      <c r="C16" s="1015">
        <v>8.6449999999999996</v>
      </c>
      <c r="D16" s="1015">
        <v>0</v>
      </c>
      <c r="E16" s="1015">
        <v>11.610200000000001</v>
      </c>
      <c r="F16" s="959">
        <v>0</v>
      </c>
      <c r="G16" s="1015">
        <v>5.8472</v>
      </c>
      <c r="H16" s="1015">
        <v>9.5685000000000002</v>
      </c>
      <c r="I16" s="1015">
        <v>17.345800000000001</v>
      </c>
      <c r="J16" s="1016">
        <v>5.3641000000000005</v>
      </c>
      <c r="K16" s="1016">
        <v>1.2682</v>
      </c>
      <c r="L16" s="1311">
        <v>4.5789999999999997</v>
      </c>
    </row>
    <row r="17" spans="1:12" ht="16.5" customHeight="1">
      <c r="A17" s="719" t="s">
        <v>49</v>
      </c>
      <c r="B17" s="1015">
        <v>0.51839999999999997</v>
      </c>
      <c r="C17" s="1015">
        <v>11.263200000000001</v>
      </c>
      <c r="D17" s="1015">
        <v>0</v>
      </c>
      <c r="E17" s="1015">
        <v>11.6867</v>
      </c>
      <c r="F17" s="959">
        <v>0</v>
      </c>
      <c r="G17" s="1015">
        <v>5.3071000000000002</v>
      </c>
      <c r="H17" s="1015">
        <v>10.182799999999999</v>
      </c>
      <c r="I17" s="1015">
        <v>18.505500000000001</v>
      </c>
      <c r="J17" s="1016">
        <v>5.9574999999999996</v>
      </c>
      <c r="K17" s="1016">
        <v>0.66639999999999999</v>
      </c>
      <c r="L17" s="1311">
        <v>4.6406999999999998</v>
      </c>
    </row>
    <row r="18" spans="1:12" ht="16.5" customHeight="1">
      <c r="A18" s="719" t="s">
        <v>50</v>
      </c>
      <c r="B18" s="1015">
        <v>0.55629999999999991</v>
      </c>
      <c r="C18" s="1015">
        <v>13.5844</v>
      </c>
      <c r="D18" s="1015">
        <v>0</v>
      </c>
      <c r="E18" s="1015">
        <v>11.744299999999999</v>
      </c>
      <c r="F18" s="959">
        <v>0</v>
      </c>
      <c r="G18" s="1015">
        <v>5.4059999999999997</v>
      </c>
      <c r="H18" s="1015">
        <v>11.359399999999999</v>
      </c>
      <c r="I18" s="1015">
        <v>20.2255</v>
      </c>
      <c r="J18" s="1016">
        <v>6.8481999999999994</v>
      </c>
      <c r="K18" s="1016">
        <v>0.49319999999999997</v>
      </c>
      <c r="L18" s="1311">
        <v>4.9127999999999998</v>
      </c>
    </row>
    <row r="19" spans="1:12" ht="16.5" customHeight="1">
      <c r="A19" s="719" t="s">
        <v>51</v>
      </c>
      <c r="B19" s="1015">
        <v>0.50139999999999996</v>
      </c>
      <c r="C19" s="1015">
        <v>16.450099999999999</v>
      </c>
      <c r="D19" s="1015">
        <v>0</v>
      </c>
      <c r="E19" s="1015">
        <v>12.2378</v>
      </c>
      <c r="F19" s="959">
        <v>0</v>
      </c>
      <c r="G19" s="1015">
        <v>6.1094999999999997</v>
      </c>
      <c r="H19" s="1015">
        <v>11.517799999999999</v>
      </c>
      <c r="I19" s="1015">
        <v>20.879099999999998</v>
      </c>
      <c r="J19" s="1016">
        <v>6.6749999999999998</v>
      </c>
      <c r="K19" s="1016">
        <v>0.81020000000000003</v>
      </c>
      <c r="L19" s="1311">
        <v>5.2993000000000006</v>
      </c>
    </row>
    <row r="20" spans="1:12" ht="16.5" customHeight="1">
      <c r="A20" s="719">
        <v>1984</v>
      </c>
      <c r="B20" s="1015"/>
      <c r="C20" s="1015"/>
      <c r="D20" s="1015"/>
      <c r="E20" s="1015"/>
      <c r="F20" s="959"/>
      <c r="G20" s="1015"/>
      <c r="H20" s="1015"/>
      <c r="I20" s="1015"/>
      <c r="J20" s="1016"/>
      <c r="K20" s="1016"/>
      <c r="L20" s="1311"/>
    </row>
    <row r="21" spans="1:12" ht="16.5" customHeight="1">
      <c r="A21" s="719" t="s">
        <v>48</v>
      </c>
      <c r="B21" s="1015">
        <v>0.62639999999999996</v>
      </c>
      <c r="C21" s="1015">
        <v>15.9915</v>
      </c>
      <c r="D21" s="1015">
        <v>0</v>
      </c>
      <c r="E21" s="1015">
        <v>12.423</v>
      </c>
      <c r="F21" s="959">
        <v>0</v>
      </c>
      <c r="G21" s="1015">
        <v>6.2618999999999998</v>
      </c>
      <c r="H21" s="1015">
        <v>11.3566</v>
      </c>
      <c r="I21" s="1015">
        <v>21.117799999999999</v>
      </c>
      <c r="J21" s="1016">
        <v>6.5004999999999997</v>
      </c>
      <c r="K21" s="1016">
        <v>1.0145999999999999</v>
      </c>
      <c r="L21" s="1311">
        <v>5.2473000000000001</v>
      </c>
    </row>
    <row r="22" spans="1:12" ht="16.5" customHeight="1">
      <c r="A22" s="719" t="s">
        <v>49</v>
      </c>
      <c r="B22" s="1015">
        <v>0.90570000000000006</v>
      </c>
      <c r="C22" s="1015">
        <v>16.524000000000001</v>
      </c>
      <c r="D22" s="1015">
        <v>0</v>
      </c>
      <c r="E22" s="1015">
        <v>12.520700000000001</v>
      </c>
      <c r="F22" s="959">
        <v>0</v>
      </c>
      <c r="G22" s="1015">
        <v>4.8186</v>
      </c>
      <c r="H22" s="1015">
        <v>11.061200000000001</v>
      </c>
      <c r="I22" s="1015">
        <v>21.4068</v>
      </c>
      <c r="J22" s="1016">
        <v>7.4651000000000005</v>
      </c>
      <c r="K22" s="1016">
        <v>0.82329999999999992</v>
      </c>
      <c r="L22" s="1311">
        <v>3.9953000000000003</v>
      </c>
    </row>
    <row r="23" spans="1:12" ht="16.5" customHeight="1">
      <c r="A23" s="719" t="s">
        <v>50</v>
      </c>
      <c r="B23" s="1015">
        <v>0.77290000000000003</v>
      </c>
      <c r="C23" s="1015">
        <v>16.497199999999999</v>
      </c>
      <c r="D23" s="1015">
        <v>0</v>
      </c>
      <c r="E23" s="1015">
        <v>12.410399999999999</v>
      </c>
      <c r="F23" s="959">
        <v>0</v>
      </c>
      <c r="G23" s="1015">
        <v>5.9271000000000003</v>
      </c>
      <c r="H23" s="1015">
        <v>11.8233</v>
      </c>
      <c r="I23" s="1015">
        <v>22.171799999999998</v>
      </c>
      <c r="J23" s="1016">
        <v>7.1772999999999998</v>
      </c>
      <c r="K23" s="1016">
        <v>0.8589</v>
      </c>
      <c r="L23" s="1311">
        <v>5.0682</v>
      </c>
    </row>
    <row r="24" spans="1:12" ht="16.5" customHeight="1">
      <c r="A24" s="719" t="s">
        <v>51</v>
      </c>
      <c r="B24" s="1015">
        <v>1.1107</v>
      </c>
      <c r="C24" s="1015">
        <v>19.125299999999999</v>
      </c>
      <c r="D24" s="1015">
        <v>0</v>
      </c>
      <c r="E24" s="1015">
        <v>12.895299999999999</v>
      </c>
      <c r="F24" s="959">
        <v>0</v>
      </c>
      <c r="G24" s="1015">
        <v>5.9156000000000004</v>
      </c>
      <c r="H24" s="1015">
        <v>12.4971</v>
      </c>
      <c r="I24" s="1015">
        <v>23.37</v>
      </c>
      <c r="J24" s="1016">
        <v>7.6135999999999999</v>
      </c>
      <c r="K24" s="1016">
        <v>0.56840000000000002</v>
      </c>
      <c r="L24" s="1311">
        <v>5.3472</v>
      </c>
    </row>
    <row r="25" spans="1:12" ht="16.5" customHeight="1">
      <c r="A25" s="719">
        <v>1985</v>
      </c>
      <c r="B25" s="1015"/>
      <c r="C25" s="1015"/>
      <c r="D25" s="1015"/>
      <c r="E25" s="1015"/>
      <c r="F25" s="959"/>
      <c r="G25" s="1015"/>
      <c r="H25" s="1015"/>
      <c r="I25" s="1015"/>
      <c r="J25" s="1016"/>
      <c r="K25" s="1016"/>
      <c r="L25" s="1311"/>
    </row>
    <row r="26" spans="1:12" ht="16.5" customHeight="1">
      <c r="A26" s="719" t="s">
        <v>48</v>
      </c>
      <c r="B26" s="1015">
        <v>1.1322000000000001</v>
      </c>
      <c r="C26" s="1015">
        <v>16.628499999999999</v>
      </c>
      <c r="D26" s="1015">
        <v>0</v>
      </c>
      <c r="E26" s="1015">
        <v>12.9878</v>
      </c>
      <c r="F26" s="959">
        <v>0</v>
      </c>
      <c r="G26" s="1015">
        <v>5.7291000000000007</v>
      </c>
      <c r="H26" s="1015">
        <v>11.9199</v>
      </c>
      <c r="I26" s="1015">
        <v>23.045900000000003</v>
      </c>
      <c r="J26" s="1016">
        <v>7.4081000000000001</v>
      </c>
      <c r="K26" s="1016">
        <v>0.85850000000000004</v>
      </c>
      <c r="L26" s="1311">
        <v>4.8706000000000005</v>
      </c>
    </row>
    <row r="27" spans="1:12" ht="16.5" customHeight="1">
      <c r="A27" s="719" t="s">
        <v>49</v>
      </c>
      <c r="B27" s="959">
        <v>1.0430999999999999</v>
      </c>
      <c r="C27" s="959">
        <v>17.5534</v>
      </c>
      <c r="D27" s="959">
        <v>0</v>
      </c>
      <c r="E27" s="959">
        <v>13.134</v>
      </c>
      <c r="F27" s="959">
        <v>0</v>
      </c>
      <c r="G27" s="959">
        <v>5.6239999999999997</v>
      </c>
      <c r="H27" s="959">
        <v>12.360899999999999</v>
      </c>
      <c r="I27" s="959">
        <v>23.9161</v>
      </c>
      <c r="J27" s="1016">
        <v>8.0007999999999999</v>
      </c>
      <c r="K27" s="1016">
        <v>0.86939999999999995</v>
      </c>
      <c r="L27" s="1311">
        <v>4.7545999999999999</v>
      </c>
    </row>
    <row r="28" spans="1:12" ht="16.5" customHeight="1">
      <c r="A28" s="719" t="s">
        <v>50</v>
      </c>
      <c r="B28" s="959">
        <v>0.57320000000000004</v>
      </c>
      <c r="C28" s="959">
        <v>20.641599999999997</v>
      </c>
      <c r="D28" s="959">
        <v>0</v>
      </c>
      <c r="E28" s="959">
        <v>13.437799999999999</v>
      </c>
      <c r="F28" s="959">
        <v>0</v>
      </c>
      <c r="G28" s="959">
        <v>5.6611000000000002</v>
      </c>
      <c r="H28" s="959">
        <v>13.5871</v>
      </c>
      <c r="I28" s="959">
        <v>25.640999999999998</v>
      </c>
      <c r="J28" s="1016">
        <v>9.1228999999999996</v>
      </c>
      <c r="K28" s="1016">
        <v>0.80879999999999996</v>
      </c>
      <c r="L28" s="1311">
        <v>4.8523000000000005</v>
      </c>
    </row>
    <row r="29" spans="1:12" ht="16.5" customHeight="1">
      <c r="A29" s="719" t="s">
        <v>51</v>
      </c>
      <c r="B29" s="959">
        <v>1.4184000000000001</v>
      </c>
      <c r="C29" s="959">
        <v>20.323599999999999</v>
      </c>
      <c r="D29" s="959">
        <v>0</v>
      </c>
      <c r="E29" s="959">
        <v>14.138999999999999</v>
      </c>
      <c r="F29" s="959">
        <v>0</v>
      </c>
      <c r="G29" s="959">
        <v>5.7151000000000005</v>
      </c>
      <c r="H29" s="959">
        <v>13.878</v>
      </c>
      <c r="I29" s="959">
        <v>26.2776</v>
      </c>
      <c r="J29" s="1016">
        <v>8.9680999999999997</v>
      </c>
      <c r="K29" s="1016">
        <v>0.34010000000000001</v>
      </c>
      <c r="L29" s="1311">
        <v>5.375</v>
      </c>
    </row>
    <row r="30" spans="1:12" ht="16.5" customHeight="1">
      <c r="A30" s="719">
        <v>1986</v>
      </c>
      <c r="B30" s="959"/>
      <c r="C30" s="959"/>
      <c r="D30" s="959"/>
      <c r="E30" s="959"/>
      <c r="F30" s="959"/>
      <c r="G30" s="959"/>
      <c r="H30" s="959"/>
      <c r="I30" s="959"/>
      <c r="J30" s="1016"/>
      <c r="K30" s="1016"/>
      <c r="L30" s="1311"/>
    </row>
    <row r="31" spans="1:12" ht="16.5" customHeight="1">
      <c r="A31" s="719" t="s">
        <v>48</v>
      </c>
      <c r="B31" s="959">
        <v>1.1702999999999999</v>
      </c>
      <c r="C31" s="959">
        <v>16.972200000000001</v>
      </c>
      <c r="D31" s="959">
        <v>0</v>
      </c>
      <c r="E31" s="959">
        <v>14.7485</v>
      </c>
      <c r="F31" s="959">
        <v>0</v>
      </c>
      <c r="G31" s="959">
        <v>5.8591999999999995</v>
      </c>
      <c r="H31" s="959">
        <v>13.595000000000001</v>
      </c>
      <c r="I31" s="959">
        <v>26.591000000000001</v>
      </c>
      <c r="J31" s="1016">
        <v>8.6677</v>
      </c>
      <c r="K31" s="1016">
        <v>0.59870000000000001</v>
      </c>
      <c r="L31" s="1311">
        <v>5.2605000000000004</v>
      </c>
    </row>
    <row r="32" spans="1:12" ht="16.5" customHeight="1">
      <c r="A32" s="719" t="s">
        <v>49</v>
      </c>
      <c r="B32" s="959">
        <v>1.1324000000000001</v>
      </c>
      <c r="C32" s="959">
        <v>17.75</v>
      </c>
      <c r="D32" s="959">
        <v>0</v>
      </c>
      <c r="E32" s="959">
        <v>15.3209</v>
      </c>
      <c r="F32" s="959">
        <v>0</v>
      </c>
      <c r="G32" s="959">
        <v>5.8246000000000002</v>
      </c>
      <c r="H32" s="959">
        <v>12.8064</v>
      </c>
      <c r="I32" s="959">
        <v>26.11</v>
      </c>
      <c r="J32" s="1016">
        <v>8.0690000000000008</v>
      </c>
      <c r="K32" s="1016">
        <v>0.63590000000000002</v>
      </c>
      <c r="L32" s="1311">
        <v>5.1886999999999999</v>
      </c>
    </row>
    <row r="33" spans="1:12" ht="16.5" customHeight="1">
      <c r="A33" s="719" t="s">
        <v>50</v>
      </c>
      <c r="B33" s="959">
        <v>1.9601</v>
      </c>
      <c r="C33" s="959">
        <v>17.516599999999997</v>
      </c>
      <c r="D33" s="959">
        <v>0</v>
      </c>
      <c r="E33" s="959">
        <v>16.880099999999999</v>
      </c>
      <c r="F33" s="959">
        <v>0</v>
      </c>
      <c r="G33" s="959">
        <v>5.9708000000000006</v>
      </c>
      <c r="H33" s="959">
        <v>14.684299999999999</v>
      </c>
      <c r="I33" s="959">
        <v>29.5092</v>
      </c>
      <c r="J33" s="1016">
        <v>9.8042000000000016</v>
      </c>
      <c r="K33" s="1016">
        <v>0.64139999999999997</v>
      </c>
      <c r="L33" s="1311">
        <v>5.3293999999999997</v>
      </c>
    </row>
    <row r="34" spans="1:12" ht="16.5" customHeight="1">
      <c r="A34" s="719" t="s">
        <v>51</v>
      </c>
      <c r="B34" s="961">
        <v>5.3677999999999999</v>
      </c>
      <c r="C34" s="961">
        <v>19.550599999999999</v>
      </c>
      <c r="D34" s="961">
        <v>0</v>
      </c>
      <c r="E34" s="961">
        <v>18.299900000000001</v>
      </c>
      <c r="F34" s="961">
        <v>0</v>
      </c>
      <c r="G34" s="961">
        <v>6.6663999999999994</v>
      </c>
      <c r="H34" s="961">
        <v>13.5604</v>
      </c>
      <c r="I34" s="961">
        <v>27.389800000000001</v>
      </c>
      <c r="J34" s="1016">
        <v>8.3825000000000003</v>
      </c>
      <c r="K34" s="1016">
        <v>0.97010000000000007</v>
      </c>
      <c r="L34" s="1311">
        <v>5.6962999999999999</v>
      </c>
    </row>
    <row r="35" spans="1:12" ht="16.5" customHeight="1">
      <c r="A35" s="719">
        <v>1987</v>
      </c>
      <c r="B35" s="961"/>
      <c r="C35" s="961"/>
      <c r="D35" s="961"/>
      <c r="E35" s="961"/>
      <c r="F35" s="961"/>
      <c r="G35" s="961"/>
      <c r="H35" s="961"/>
      <c r="I35" s="961"/>
      <c r="J35" s="1016"/>
      <c r="K35" s="1016"/>
      <c r="L35" s="1311"/>
    </row>
    <row r="36" spans="1:12" ht="16.5" customHeight="1">
      <c r="A36" s="719" t="s">
        <v>48</v>
      </c>
      <c r="B36" s="961">
        <v>4.6991000000000005</v>
      </c>
      <c r="C36" s="961">
        <v>20.0989</v>
      </c>
      <c r="D36" s="961">
        <v>0</v>
      </c>
      <c r="E36" s="961">
        <v>18.7698</v>
      </c>
      <c r="F36" s="961">
        <v>0</v>
      </c>
      <c r="G36" s="961">
        <v>6.0783000000000005</v>
      </c>
      <c r="H36" s="961">
        <v>12.4772</v>
      </c>
      <c r="I36" s="961">
        <v>26.552199999999999</v>
      </c>
      <c r="J36" s="1016">
        <v>7.5968999999999998</v>
      </c>
      <c r="K36" s="1016">
        <v>0.77100000000000002</v>
      </c>
      <c r="L36" s="1311">
        <v>5.3073000000000006</v>
      </c>
    </row>
    <row r="37" spans="1:12" ht="16.5" customHeight="1">
      <c r="A37" s="719" t="s">
        <v>49</v>
      </c>
      <c r="B37" s="961">
        <v>1.3415999999999999</v>
      </c>
      <c r="C37" s="961">
        <v>19.0396</v>
      </c>
      <c r="D37" s="961">
        <v>0</v>
      </c>
      <c r="E37" s="961">
        <v>19.513300000000001</v>
      </c>
      <c r="F37" s="961">
        <v>0</v>
      </c>
      <c r="G37" s="961">
        <v>5.9956000000000005</v>
      </c>
      <c r="H37" s="961">
        <v>12.190899999999999</v>
      </c>
      <c r="I37" s="961">
        <v>27.4633</v>
      </c>
      <c r="J37" s="1016">
        <v>7.3573000000000004</v>
      </c>
      <c r="K37" s="1016">
        <v>0.69820000000000004</v>
      </c>
      <c r="L37" s="1311">
        <v>5.2973999999999997</v>
      </c>
    </row>
    <row r="38" spans="1:12" ht="16.5" customHeight="1">
      <c r="A38" s="719" t="s">
        <v>50</v>
      </c>
      <c r="B38" s="961">
        <v>3.3374000000000001</v>
      </c>
      <c r="C38" s="961">
        <v>18.917000000000002</v>
      </c>
      <c r="D38" s="961">
        <v>0</v>
      </c>
      <c r="E38" s="961">
        <v>20.355</v>
      </c>
      <c r="F38" s="961">
        <v>0</v>
      </c>
      <c r="G38" s="961">
        <v>6.6596000000000002</v>
      </c>
      <c r="H38" s="961">
        <v>12.6991</v>
      </c>
      <c r="I38" s="961">
        <v>29.101599999999998</v>
      </c>
      <c r="J38" s="1016">
        <v>7.5078000000000005</v>
      </c>
      <c r="K38" s="1016">
        <v>1.0250999999999999</v>
      </c>
      <c r="L38" s="1311">
        <v>5.6345000000000001</v>
      </c>
    </row>
    <row r="39" spans="1:12" ht="16.5" customHeight="1">
      <c r="A39" s="719" t="s">
        <v>51</v>
      </c>
      <c r="B39" s="961">
        <v>3.7004999999999999</v>
      </c>
      <c r="C39" s="961">
        <v>22.247499999999999</v>
      </c>
      <c r="D39" s="961">
        <v>0</v>
      </c>
      <c r="E39" s="961">
        <v>21.892499999999998</v>
      </c>
      <c r="F39" s="961">
        <v>0</v>
      </c>
      <c r="G39" s="961">
        <v>8.4917999999999996</v>
      </c>
      <c r="H39" s="961">
        <v>15.1957</v>
      </c>
      <c r="I39" s="961">
        <v>33.667400000000001</v>
      </c>
      <c r="J39" s="1016">
        <v>8.8971</v>
      </c>
      <c r="K39" s="1016">
        <v>1.6369</v>
      </c>
      <c r="L39" s="1311">
        <v>6.8548999999999998</v>
      </c>
    </row>
    <row r="40" spans="1:12" ht="16.5" customHeight="1">
      <c r="A40" s="719">
        <v>1988</v>
      </c>
      <c r="B40" s="961"/>
      <c r="C40" s="961"/>
      <c r="D40" s="961"/>
      <c r="E40" s="961"/>
      <c r="F40" s="961"/>
      <c r="G40" s="961"/>
      <c r="H40" s="961"/>
      <c r="I40" s="961"/>
      <c r="J40" s="1016"/>
      <c r="K40" s="1016"/>
      <c r="L40" s="1311"/>
    </row>
    <row r="41" spans="1:12" ht="16.5" customHeight="1">
      <c r="A41" s="719" t="s">
        <v>48</v>
      </c>
      <c r="B41" s="961">
        <v>2.7343000000000002</v>
      </c>
      <c r="C41" s="961">
        <v>22.4102</v>
      </c>
      <c r="D41" s="961">
        <v>0</v>
      </c>
      <c r="E41" s="961">
        <v>23.000299999999999</v>
      </c>
      <c r="F41" s="961">
        <v>0</v>
      </c>
      <c r="G41" s="961">
        <v>8.1113</v>
      </c>
      <c r="H41" s="961">
        <v>16.45</v>
      </c>
      <c r="I41" s="961">
        <v>36.737699999999997</v>
      </c>
      <c r="J41" s="1016">
        <v>9.9106000000000005</v>
      </c>
      <c r="K41" s="1016">
        <v>1.0820000000000001</v>
      </c>
      <c r="L41" s="1311">
        <v>7.0293000000000001</v>
      </c>
    </row>
    <row r="42" spans="1:12" ht="16.5" customHeight="1">
      <c r="A42" s="719" t="s">
        <v>49</v>
      </c>
      <c r="B42" s="961">
        <v>4.5583</v>
      </c>
      <c r="C42" s="961">
        <v>19.832599999999999</v>
      </c>
      <c r="D42" s="961">
        <v>0</v>
      </c>
      <c r="E42" s="961">
        <v>23.434999999999999</v>
      </c>
      <c r="F42" s="961">
        <v>0</v>
      </c>
      <c r="G42" s="961">
        <v>8.5504999999999995</v>
      </c>
      <c r="H42" s="961">
        <v>17.4925</v>
      </c>
      <c r="I42" s="961">
        <v>39.241</v>
      </c>
      <c r="J42" s="1016">
        <v>10.5693</v>
      </c>
      <c r="K42" s="1016">
        <v>1.0712000000000002</v>
      </c>
      <c r="L42" s="1311">
        <v>7.4793000000000003</v>
      </c>
    </row>
    <row r="43" spans="1:12" ht="16.5" customHeight="1">
      <c r="A43" s="719" t="s">
        <v>50</v>
      </c>
      <c r="B43" s="961">
        <v>4.5495000000000001</v>
      </c>
      <c r="C43" s="961">
        <v>20.114099999999997</v>
      </c>
      <c r="D43" s="961">
        <v>0</v>
      </c>
      <c r="E43" s="961">
        <v>25.369799999999998</v>
      </c>
      <c r="F43" s="961">
        <v>0</v>
      </c>
      <c r="G43" s="961">
        <v>9.0808999999999997</v>
      </c>
      <c r="H43" s="961">
        <v>17.9084</v>
      </c>
      <c r="I43" s="961">
        <v>40.228099999999998</v>
      </c>
      <c r="J43" s="1016">
        <v>10.285500000000001</v>
      </c>
      <c r="K43" s="1016">
        <v>0.91789999999999994</v>
      </c>
      <c r="L43" s="1311">
        <v>8.1630000000000003</v>
      </c>
    </row>
    <row r="44" spans="1:12" ht="16.5" customHeight="1">
      <c r="A44" s="719" t="s">
        <v>51</v>
      </c>
      <c r="B44" s="961">
        <v>9.4923999999999999</v>
      </c>
      <c r="C44" s="961">
        <v>29.340599999999998</v>
      </c>
      <c r="D44" s="961">
        <v>0</v>
      </c>
      <c r="E44" s="961">
        <v>25.4725</v>
      </c>
      <c r="F44" s="961">
        <v>0</v>
      </c>
      <c r="G44" s="961">
        <v>11.740600000000001</v>
      </c>
      <c r="H44" s="961">
        <v>22.232099999999999</v>
      </c>
      <c r="I44" s="961">
        <v>45.446899999999999</v>
      </c>
      <c r="J44" s="1016">
        <v>12.8185</v>
      </c>
      <c r="K44" s="1016">
        <v>1.5301</v>
      </c>
      <c r="L44" s="1311">
        <v>10.2105</v>
      </c>
    </row>
    <row r="45" spans="1:12" ht="16.5" customHeight="1">
      <c r="A45" s="719">
        <v>1989</v>
      </c>
      <c r="B45" s="961"/>
      <c r="C45" s="961"/>
      <c r="D45" s="961"/>
      <c r="E45" s="961"/>
      <c r="F45" s="961"/>
      <c r="G45" s="961"/>
      <c r="H45" s="961"/>
      <c r="I45" s="961"/>
      <c r="J45" s="1016"/>
      <c r="K45" s="1016"/>
      <c r="L45" s="1311"/>
    </row>
    <row r="46" spans="1:12" ht="16.5" customHeight="1">
      <c r="A46" s="719" t="s">
        <v>48</v>
      </c>
      <c r="B46" s="959">
        <v>15.032500000000001</v>
      </c>
      <c r="C46" s="959">
        <v>28.246400000000001</v>
      </c>
      <c r="D46" s="959">
        <v>0</v>
      </c>
      <c r="E46" s="959">
        <v>27.7544</v>
      </c>
      <c r="F46" s="959">
        <v>0</v>
      </c>
      <c r="G46" s="959">
        <v>12.154999999999999</v>
      </c>
      <c r="H46" s="959">
        <v>23.813599999999997</v>
      </c>
      <c r="I46" s="959">
        <v>49.399300000000004</v>
      </c>
      <c r="J46" s="1016">
        <v>13.7841</v>
      </c>
      <c r="K46" s="1016">
        <v>1.3234000000000001</v>
      </c>
      <c r="L46" s="1311">
        <v>10.8316</v>
      </c>
    </row>
    <row r="47" spans="1:12" ht="16.5" customHeight="1">
      <c r="A47" s="719" t="s">
        <v>49</v>
      </c>
      <c r="B47" s="959">
        <v>15.085600000000001</v>
      </c>
      <c r="C47" s="959">
        <v>20.3782</v>
      </c>
      <c r="D47" s="959">
        <v>0</v>
      </c>
      <c r="E47" s="959">
        <v>28.588999999999999</v>
      </c>
      <c r="F47" s="959">
        <v>0</v>
      </c>
      <c r="G47" s="959">
        <v>12.712</v>
      </c>
      <c r="H47" s="959">
        <v>24.5379</v>
      </c>
      <c r="I47" s="959">
        <v>48.1248</v>
      </c>
      <c r="J47" s="1016">
        <v>14.134</v>
      </c>
      <c r="K47" s="1016">
        <v>1.4697</v>
      </c>
      <c r="L47" s="1311">
        <v>11.242299999999998</v>
      </c>
    </row>
    <row r="48" spans="1:12" ht="16.5" customHeight="1">
      <c r="A48" s="719" t="s">
        <v>50</v>
      </c>
      <c r="B48" s="959">
        <v>18.900700000000001</v>
      </c>
      <c r="C48" s="959">
        <v>11.4222</v>
      </c>
      <c r="D48" s="959">
        <v>0</v>
      </c>
      <c r="E48" s="959">
        <v>28.9803</v>
      </c>
      <c r="F48" s="959">
        <v>0</v>
      </c>
      <c r="G48" s="959">
        <v>12.3779</v>
      </c>
      <c r="H48" s="959">
        <v>23.7425</v>
      </c>
      <c r="I48" s="959">
        <v>44.216000000000001</v>
      </c>
      <c r="J48" s="1016">
        <v>12.8185</v>
      </c>
      <c r="K48" s="1016">
        <v>0.73770000000000002</v>
      </c>
      <c r="L48" s="1311">
        <v>11.6402</v>
      </c>
    </row>
    <row r="49" spans="1:12" ht="16.5" customHeight="1">
      <c r="A49" s="719" t="s">
        <v>51</v>
      </c>
      <c r="B49" s="959">
        <v>22.5243</v>
      </c>
      <c r="C49" s="959">
        <v>7.3603000000000005</v>
      </c>
      <c r="D49" s="959">
        <v>0</v>
      </c>
      <c r="E49" s="959">
        <v>29.643900000000002</v>
      </c>
      <c r="F49" s="959">
        <v>0</v>
      </c>
      <c r="G49" s="959">
        <v>11.840399999999999</v>
      </c>
      <c r="H49" s="959">
        <v>26.268799999999999</v>
      </c>
      <c r="I49" s="959">
        <v>47.055</v>
      </c>
      <c r="J49" s="1016">
        <v>16.508200000000002</v>
      </c>
      <c r="K49" s="1016">
        <v>1.1180000000000001</v>
      </c>
      <c r="L49" s="1311">
        <v>10.7224</v>
      </c>
    </row>
    <row r="50" spans="1:12" ht="16.5" customHeight="1">
      <c r="A50" s="719">
        <v>1990</v>
      </c>
      <c r="B50" s="959"/>
      <c r="C50" s="959"/>
      <c r="D50" s="959"/>
      <c r="E50" s="959"/>
      <c r="F50" s="959"/>
      <c r="G50" s="959"/>
      <c r="H50" s="959"/>
      <c r="I50" s="959"/>
      <c r="J50" s="1016"/>
      <c r="K50" s="1016"/>
      <c r="L50" s="1311"/>
    </row>
    <row r="51" spans="1:12" ht="16.5" customHeight="1">
      <c r="A51" s="719" t="s">
        <v>48</v>
      </c>
      <c r="B51" s="959">
        <v>29.412500000000001</v>
      </c>
      <c r="C51" s="959">
        <v>13.2041</v>
      </c>
      <c r="D51" s="959">
        <v>0</v>
      </c>
      <c r="E51" s="959">
        <v>31.6968</v>
      </c>
      <c r="F51" s="959">
        <v>0</v>
      </c>
      <c r="G51" s="959">
        <v>12.984999999999999</v>
      </c>
      <c r="H51" s="959">
        <v>27.3323</v>
      </c>
      <c r="I51" s="959">
        <v>50.2254</v>
      </c>
      <c r="J51" s="1016">
        <v>17.043599999999998</v>
      </c>
      <c r="K51" s="1016">
        <v>1.1682999999999999</v>
      </c>
      <c r="L51" s="1311">
        <v>11.816700000000001</v>
      </c>
    </row>
    <row r="52" spans="1:12" ht="16.5" customHeight="1">
      <c r="A52" s="719" t="s">
        <v>49</v>
      </c>
      <c r="B52" s="959">
        <v>32.512599999999999</v>
      </c>
      <c r="C52" s="959">
        <v>2.2001999999999997</v>
      </c>
      <c r="D52" s="959">
        <v>0</v>
      </c>
      <c r="E52" s="959">
        <v>31.762499999999999</v>
      </c>
      <c r="F52" s="959">
        <v>0</v>
      </c>
      <c r="G52" s="959">
        <v>14.2339</v>
      </c>
      <c r="H52" s="959">
        <v>25.624299999999998</v>
      </c>
      <c r="I52" s="959">
        <v>48.950499999999998</v>
      </c>
      <c r="J52" s="1016">
        <v>14.215200000000001</v>
      </c>
      <c r="K52" s="1016">
        <v>1.6659000000000002</v>
      </c>
      <c r="L52" s="1311">
        <v>12.568</v>
      </c>
    </row>
    <row r="53" spans="1:12" ht="16.5" customHeight="1">
      <c r="A53" s="719" t="s">
        <v>50</v>
      </c>
      <c r="B53" s="959">
        <v>35.389400000000002</v>
      </c>
      <c r="C53" s="959">
        <v>2.9628000000000001</v>
      </c>
      <c r="D53" s="959">
        <v>0</v>
      </c>
      <c r="E53" s="959">
        <v>35.860099999999996</v>
      </c>
      <c r="F53" s="959">
        <v>0</v>
      </c>
      <c r="G53" s="959">
        <v>14.6661</v>
      </c>
      <c r="H53" s="959">
        <v>31.2179</v>
      </c>
      <c r="I53" s="959">
        <v>56.9129</v>
      </c>
      <c r="J53" s="1016">
        <v>19.358599999999999</v>
      </c>
      <c r="K53" s="1016">
        <v>1.6222999999999999</v>
      </c>
      <c r="L53" s="1311">
        <v>13.043799999999999</v>
      </c>
    </row>
    <row r="54" spans="1:12" ht="16.5" customHeight="1">
      <c r="A54" s="719" t="s">
        <v>51</v>
      </c>
      <c r="B54" s="959">
        <v>43.9099</v>
      </c>
      <c r="C54" s="959">
        <v>22.7727</v>
      </c>
      <c r="D54" s="959">
        <v>0</v>
      </c>
      <c r="E54" s="959">
        <v>35.436599999999999</v>
      </c>
      <c r="F54" s="959">
        <v>0</v>
      </c>
      <c r="G54" s="959">
        <v>18.341000000000001</v>
      </c>
      <c r="H54" s="959">
        <v>39.156199999999998</v>
      </c>
      <c r="I54" s="959">
        <v>68.662499999999994</v>
      </c>
      <c r="J54" s="1016">
        <v>24.205099999999998</v>
      </c>
      <c r="K54" s="1016">
        <v>2.1284999999999998</v>
      </c>
      <c r="L54" s="1311">
        <v>16.212499999999999</v>
      </c>
    </row>
    <row r="55" spans="1:12" ht="16.5" customHeight="1">
      <c r="A55" s="719">
        <v>1991</v>
      </c>
      <c r="B55" s="959"/>
      <c r="C55" s="959"/>
      <c r="D55" s="959"/>
      <c r="E55" s="959"/>
      <c r="F55" s="959"/>
      <c r="G55" s="959"/>
      <c r="H55" s="959"/>
      <c r="I55" s="959"/>
      <c r="J55" s="1016"/>
      <c r="K55" s="1016"/>
      <c r="L55" s="1311"/>
    </row>
    <row r="56" spans="1:12" ht="16.5" customHeight="1">
      <c r="A56" s="719" t="s">
        <v>48</v>
      </c>
      <c r="B56" s="959">
        <v>52.512699999999995</v>
      </c>
      <c r="C56" s="959">
        <v>10.501299999999999</v>
      </c>
      <c r="D56" s="959">
        <v>0</v>
      </c>
      <c r="E56" s="959">
        <v>34.206699999999998</v>
      </c>
      <c r="F56" s="959">
        <v>0</v>
      </c>
      <c r="G56" s="959">
        <v>19.4636</v>
      </c>
      <c r="H56" s="959">
        <v>40.748199999999997</v>
      </c>
      <c r="I56" s="959">
        <v>71.028600000000012</v>
      </c>
      <c r="J56" s="1016">
        <v>25.1297</v>
      </c>
      <c r="K56" s="1016">
        <v>2.8063000000000002</v>
      </c>
      <c r="L56" s="1311">
        <v>16.657299999999999</v>
      </c>
    </row>
    <row r="57" spans="1:12" ht="16.5" customHeight="1">
      <c r="A57" s="719" t="s">
        <v>49</v>
      </c>
      <c r="B57" s="959">
        <v>53.585599999999999</v>
      </c>
      <c r="C57" s="959">
        <v>20.988599999999998</v>
      </c>
      <c r="D57" s="959">
        <v>0</v>
      </c>
      <c r="E57" s="959">
        <v>37.693400000000004</v>
      </c>
      <c r="F57" s="959">
        <v>0</v>
      </c>
      <c r="G57" s="959">
        <v>18.7226</v>
      </c>
      <c r="H57" s="959">
        <v>46.478999999999999</v>
      </c>
      <c r="I57" s="959">
        <v>80.137500000000003</v>
      </c>
      <c r="J57" s="1016">
        <v>29.8247</v>
      </c>
      <c r="K57" s="1016">
        <v>0.87749999999999995</v>
      </c>
      <c r="L57" s="1311">
        <v>17.845099999999999</v>
      </c>
    </row>
    <row r="58" spans="1:12" ht="16.5" customHeight="1">
      <c r="A58" s="719" t="s">
        <v>50</v>
      </c>
      <c r="B58" s="959">
        <v>49.911499999999997</v>
      </c>
      <c r="C58" s="959">
        <v>6.3186999999999935</v>
      </c>
      <c r="D58" s="959">
        <v>0</v>
      </c>
      <c r="E58" s="959">
        <v>38.750399999999999</v>
      </c>
      <c r="F58" s="959">
        <v>0</v>
      </c>
      <c r="G58" s="959">
        <v>24.945799999999998</v>
      </c>
      <c r="H58" s="959">
        <v>45.8934</v>
      </c>
      <c r="I58" s="959">
        <v>81.204100000000011</v>
      </c>
      <c r="J58" s="1016">
        <v>27.877800000000001</v>
      </c>
      <c r="K58" s="1016">
        <v>5.5441000000000003</v>
      </c>
      <c r="L58" s="1311">
        <v>19.401700000000002</v>
      </c>
    </row>
    <row r="59" spans="1:12" ht="16.5" customHeight="1">
      <c r="A59" s="719" t="s">
        <v>51</v>
      </c>
      <c r="B59" s="959">
        <v>56.045300000000005</v>
      </c>
      <c r="C59" s="959">
        <v>39.625999999999998</v>
      </c>
      <c r="D59" s="959">
        <v>0</v>
      </c>
      <c r="E59" s="959">
        <v>42.079000000000001</v>
      </c>
      <c r="F59" s="959">
        <v>0</v>
      </c>
      <c r="G59" s="959">
        <v>29.871700000000001</v>
      </c>
      <c r="H59" s="959">
        <v>50.0595</v>
      </c>
      <c r="I59" s="959">
        <v>87.4876</v>
      </c>
      <c r="J59" s="1016">
        <v>26.9511</v>
      </c>
      <c r="K59" s="1016">
        <v>4.5404999999999998</v>
      </c>
      <c r="L59" s="1311">
        <v>25.331199999999999</v>
      </c>
    </row>
    <row r="60" spans="1:12" ht="16.5" customHeight="1">
      <c r="A60" s="719">
        <v>1992</v>
      </c>
      <c r="B60" s="959"/>
      <c r="C60" s="959"/>
      <c r="D60" s="959"/>
      <c r="E60" s="959"/>
      <c r="F60" s="959"/>
      <c r="G60" s="959"/>
      <c r="H60" s="959"/>
      <c r="I60" s="959"/>
      <c r="J60" s="1016"/>
      <c r="K60" s="1016"/>
      <c r="L60" s="1311"/>
    </row>
    <row r="61" spans="1:12" ht="16.5" customHeight="1">
      <c r="A61" s="719" t="s">
        <v>48</v>
      </c>
      <c r="B61" s="959">
        <v>83.970500000000001</v>
      </c>
      <c r="C61" s="959">
        <v>45.412399999999998</v>
      </c>
      <c r="D61" s="959">
        <v>0</v>
      </c>
      <c r="E61" s="959">
        <v>43.771999999999998</v>
      </c>
      <c r="F61" s="959">
        <v>0</v>
      </c>
      <c r="G61" s="959">
        <v>27.533200000000001</v>
      </c>
      <c r="H61" s="959">
        <v>59.860599999999998</v>
      </c>
      <c r="I61" s="959">
        <v>102.6858</v>
      </c>
      <c r="J61" s="1016">
        <v>36.718400000000003</v>
      </c>
      <c r="K61" s="1016">
        <v>2.6185</v>
      </c>
      <c r="L61" s="1311">
        <v>24.9147</v>
      </c>
    </row>
    <row r="62" spans="1:12" ht="16.5" customHeight="1">
      <c r="A62" s="719" t="s">
        <v>49</v>
      </c>
      <c r="B62" s="959">
        <v>85.2714</v>
      </c>
      <c r="C62" s="959">
        <v>22.302400000000002</v>
      </c>
      <c r="D62" s="959">
        <v>0</v>
      </c>
      <c r="E62" s="959">
        <v>55.040900000000001</v>
      </c>
      <c r="F62" s="959">
        <v>0</v>
      </c>
      <c r="G62" s="959">
        <v>30.731200000000001</v>
      </c>
      <c r="H62" s="959">
        <v>70.598600000000005</v>
      </c>
      <c r="I62" s="959">
        <v>114.89100000000001</v>
      </c>
      <c r="J62" s="1016">
        <v>44.936099999999996</v>
      </c>
      <c r="K62" s="1016">
        <v>2.9962</v>
      </c>
      <c r="L62" s="1311">
        <v>27.734999999999999</v>
      </c>
    </row>
    <row r="63" spans="1:12" ht="16.5" customHeight="1">
      <c r="A63" s="719" t="s">
        <v>50</v>
      </c>
      <c r="B63" s="961">
        <v>81.299000000000007</v>
      </c>
      <c r="C63" s="961">
        <v>31.384499999999999</v>
      </c>
      <c r="D63" s="961">
        <v>0</v>
      </c>
      <c r="E63" s="961">
        <v>48.749900000000004</v>
      </c>
      <c r="F63" s="961">
        <v>0</v>
      </c>
      <c r="G63" s="961">
        <v>35.903400000000005</v>
      </c>
      <c r="H63" s="961">
        <v>73.527100000000004</v>
      </c>
      <c r="I63" s="961">
        <v>121.6306</v>
      </c>
      <c r="J63" s="1016">
        <v>44.045900000000003</v>
      </c>
      <c r="K63" s="1016">
        <v>4.1506000000000007</v>
      </c>
      <c r="L63" s="1311">
        <v>31.752800000000001</v>
      </c>
    </row>
    <row r="64" spans="1:12" ht="16.5" customHeight="1">
      <c r="A64" s="719" t="s">
        <v>51</v>
      </c>
      <c r="B64" s="961">
        <v>35.778254452560006</v>
      </c>
      <c r="C64" s="961">
        <v>91.112177941029998</v>
      </c>
      <c r="D64" s="961">
        <v>79.958920374670001</v>
      </c>
      <c r="E64" s="961">
        <v>76.098696559520008</v>
      </c>
      <c r="F64" s="961">
        <v>1.5127803247800002</v>
      </c>
      <c r="G64" s="961">
        <v>77.326023406890016</v>
      </c>
      <c r="H64" s="961">
        <v>75.970274625710005</v>
      </c>
      <c r="I64" s="961">
        <v>129.08551758833005</v>
      </c>
      <c r="J64" s="1016">
        <v>39.214742456220002</v>
      </c>
      <c r="K64" s="1016">
        <v>31.649748781180001</v>
      </c>
      <c r="L64" s="1311">
        <v>39.725032169490007</v>
      </c>
    </row>
    <row r="65" spans="1:12" ht="16.5" customHeight="1">
      <c r="A65" s="719">
        <v>1993</v>
      </c>
      <c r="B65" s="961"/>
      <c r="C65" s="961"/>
      <c r="D65" s="961"/>
      <c r="E65" s="961"/>
      <c r="F65" s="961"/>
      <c r="G65" s="961"/>
      <c r="H65" s="961"/>
      <c r="I65" s="961"/>
      <c r="J65" s="1016"/>
      <c r="K65" s="1016"/>
      <c r="L65" s="1311"/>
    </row>
    <row r="66" spans="1:12" ht="16.5" customHeight="1">
      <c r="A66" s="719" t="s">
        <v>48</v>
      </c>
      <c r="B66" s="961">
        <v>46.418279597489999</v>
      </c>
      <c r="C66" s="961">
        <v>83.980267907850006</v>
      </c>
      <c r="D66" s="961">
        <v>99.456856464659992</v>
      </c>
      <c r="E66" s="961">
        <v>94.677023400859994</v>
      </c>
      <c r="F66" s="961">
        <v>1.6622121694499998</v>
      </c>
      <c r="G66" s="961">
        <v>95.228637581489991</v>
      </c>
      <c r="H66" s="961">
        <v>82.425750631200003</v>
      </c>
      <c r="I66" s="961">
        <v>146.57185063120002</v>
      </c>
      <c r="J66" s="1016">
        <v>43.253280773190006</v>
      </c>
      <c r="K66" s="1016">
        <v>45.09668695029</v>
      </c>
      <c r="L66" s="1311">
        <v>42.858669858009996</v>
      </c>
    </row>
    <row r="67" spans="1:12" ht="16.5" customHeight="1">
      <c r="A67" s="719" t="s">
        <v>49</v>
      </c>
      <c r="B67" s="961">
        <v>64.137994785390006</v>
      </c>
      <c r="C67" s="961">
        <v>71.209247841670006</v>
      </c>
      <c r="D67" s="961">
        <v>134.26498075601</v>
      </c>
      <c r="E67" s="961">
        <v>129.21493163895002</v>
      </c>
      <c r="F67" s="961">
        <v>1.8793349073899999</v>
      </c>
      <c r="G67" s="961">
        <v>103.54851050696001</v>
      </c>
      <c r="H67" s="961">
        <v>91.429180822010011</v>
      </c>
      <c r="I67" s="961">
        <v>159.45138082201004</v>
      </c>
      <c r="J67" s="1016">
        <v>46.812723058719996</v>
      </c>
      <c r="K67" s="1016">
        <v>46.364729684950007</v>
      </c>
      <c r="L67" s="1311">
        <v>47.850757763289998</v>
      </c>
    </row>
    <row r="68" spans="1:12" ht="16.5" customHeight="1">
      <c r="A68" s="719" t="s">
        <v>50</v>
      </c>
      <c r="B68" s="961">
        <v>61.685122250779997</v>
      </c>
      <c r="C68" s="961">
        <v>87.338196203759992</v>
      </c>
      <c r="D68" s="961">
        <v>154.99443605870999</v>
      </c>
      <c r="E68" s="961">
        <v>149.75348905623997</v>
      </c>
      <c r="F68" s="961">
        <v>1.8323908827400002</v>
      </c>
      <c r="G68" s="961">
        <v>109.83793759405002</v>
      </c>
      <c r="H68" s="961">
        <v>100.88347502116001</v>
      </c>
      <c r="I68" s="961">
        <v>176.11927502121</v>
      </c>
      <c r="J68" s="1016">
        <v>49.232961653029996</v>
      </c>
      <c r="K68" s="1016">
        <v>46.573062572890009</v>
      </c>
      <c r="L68" s="1311">
        <v>55.361213368130002</v>
      </c>
    </row>
    <row r="69" spans="1:12" ht="16.5" customHeight="1">
      <c r="A69" s="719" t="s">
        <v>51</v>
      </c>
      <c r="B69" s="961">
        <v>63.559128210690005</v>
      </c>
      <c r="C69" s="961">
        <v>185.16790864615999</v>
      </c>
      <c r="D69" s="961">
        <v>95.489661653780004</v>
      </c>
      <c r="E69" s="961">
        <v>91.199270347140001</v>
      </c>
      <c r="F69" s="961">
        <v>1.54354955526</v>
      </c>
      <c r="G69" s="961">
        <v>115.54245235736001</v>
      </c>
      <c r="H69" s="961">
        <v>118.75340318588999</v>
      </c>
      <c r="I69" s="961">
        <v>198.47910318601993</v>
      </c>
      <c r="J69" s="1016">
        <v>60.908333545219996</v>
      </c>
      <c r="K69" s="1016">
        <v>41.986749171470002</v>
      </c>
      <c r="L69" s="1311">
        <v>62.570969640669993</v>
      </c>
    </row>
    <row r="70" spans="1:12" ht="16.5" customHeight="1">
      <c r="A70" s="719">
        <v>1994</v>
      </c>
      <c r="B70" s="961"/>
      <c r="C70" s="961"/>
      <c r="D70" s="961"/>
      <c r="E70" s="961"/>
      <c r="F70" s="961"/>
      <c r="G70" s="961"/>
      <c r="H70" s="961"/>
      <c r="I70" s="961"/>
      <c r="J70" s="1016"/>
      <c r="K70" s="1016"/>
      <c r="L70" s="1311"/>
    </row>
    <row r="71" spans="1:12" ht="16.5" customHeight="1">
      <c r="A71" s="719" t="s">
        <v>48</v>
      </c>
      <c r="B71" s="961">
        <v>55.002138001419993</v>
      </c>
      <c r="C71" s="961">
        <v>196.4877218062</v>
      </c>
      <c r="D71" s="961">
        <v>137.48032517506999</v>
      </c>
      <c r="E71" s="961">
        <v>132.60882348850001</v>
      </c>
      <c r="F71" s="961">
        <v>1.5689888830400001</v>
      </c>
      <c r="G71" s="961">
        <v>154.69685332921</v>
      </c>
      <c r="H71" s="961">
        <v>118.58549073351</v>
      </c>
      <c r="I71" s="961">
        <v>208.20169073368999</v>
      </c>
      <c r="J71" s="1016">
        <v>63.853582595989998</v>
      </c>
      <c r="K71" s="1016">
        <v>81.704662595699986</v>
      </c>
      <c r="L71" s="1311">
        <v>57.91070813751999</v>
      </c>
    </row>
    <row r="72" spans="1:12" ht="16.5" customHeight="1">
      <c r="A72" s="719" t="s">
        <v>49</v>
      </c>
      <c r="B72" s="961">
        <v>52.324039887070001</v>
      </c>
      <c r="C72" s="961">
        <v>200.38057354291999</v>
      </c>
      <c r="D72" s="961">
        <v>143.84021294342</v>
      </c>
      <c r="E72" s="961">
        <v>138.44987465002998</v>
      </c>
      <c r="F72" s="961">
        <v>1.9462063010900001</v>
      </c>
      <c r="G72" s="961">
        <v>137.11329835597999</v>
      </c>
      <c r="H72" s="961">
        <v>131.55115548469999</v>
      </c>
      <c r="I72" s="961">
        <v>228.26475548489998</v>
      </c>
      <c r="J72" s="1016">
        <v>75.760325398499987</v>
      </c>
      <c r="K72" s="1016">
        <v>58.758242871280004</v>
      </c>
      <c r="L72" s="1311">
        <v>59.815730086199999</v>
      </c>
    </row>
    <row r="73" spans="1:12" ht="16.5" customHeight="1">
      <c r="A73" s="719" t="s">
        <v>50</v>
      </c>
      <c r="B73" s="961">
        <v>34.978211608490007</v>
      </c>
      <c r="C73" s="961">
        <v>201.97597931852999</v>
      </c>
      <c r="D73" s="961">
        <v>144.97725141627001</v>
      </c>
      <c r="E73" s="961">
        <v>139.16439309828002</v>
      </c>
      <c r="F73" s="961">
        <v>2.0346853829399998</v>
      </c>
      <c r="G73" s="961">
        <v>139.37947751577002</v>
      </c>
      <c r="H73" s="961">
        <v>142.77694020087</v>
      </c>
      <c r="I73" s="961">
        <v>242.79924020106998</v>
      </c>
      <c r="J73" s="1016">
        <v>74.594054764559999</v>
      </c>
      <c r="K73" s="1016">
        <v>54.761337314899997</v>
      </c>
      <c r="L73" s="1311">
        <v>72.200685436309996</v>
      </c>
    </row>
    <row r="74" spans="1:12" ht="16.5" customHeight="1">
      <c r="A74" s="719" t="s">
        <v>51</v>
      </c>
      <c r="B74" s="961">
        <v>56.220278973220005</v>
      </c>
      <c r="C74" s="961">
        <v>288.11353555272996</v>
      </c>
      <c r="D74" s="961">
        <v>151.00025842219998</v>
      </c>
      <c r="E74" s="961">
        <v>145.10388595708997</v>
      </c>
      <c r="F74" s="961">
        <v>2.2410122116200002</v>
      </c>
      <c r="G74" s="961">
        <v>151.7368446207</v>
      </c>
      <c r="H74" s="961">
        <v>169.39148646651</v>
      </c>
      <c r="I74" s="961">
        <v>266.94488646670999</v>
      </c>
      <c r="J74" s="1016">
        <v>78.790487800799994</v>
      </c>
      <c r="K74" s="1016">
        <v>42.128558154190003</v>
      </c>
      <c r="L74" s="1311">
        <v>96.166498665710009</v>
      </c>
    </row>
    <row r="75" spans="1:12" ht="16.5" customHeight="1">
      <c r="A75" s="719">
        <v>1995</v>
      </c>
      <c r="B75" s="961"/>
      <c r="C75" s="961"/>
      <c r="D75" s="961"/>
      <c r="E75" s="961"/>
      <c r="F75" s="961"/>
      <c r="G75" s="961"/>
      <c r="H75" s="961"/>
      <c r="I75" s="961"/>
      <c r="J75" s="1016"/>
      <c r="K75" s="1016"/>
      <c r="L75" s="1311"/>
    </row>
    <row r="76" spans="1:12" ht="16.5" customHeight="1">
      <c r="A76" s="719" t="s">
        <v>48</v>
      </c>
      <c r="B76" s="961">
        <v>105.29776417024</v>
      </c>
      <c r="C76" s="961">
        <v>183.78143643314999</v>
      </c>
      <c r="D76" s="961">
        <v>147.07441777837002</v>
      </c>
      <c r="E76" s="961">
        <v>141.10366176731003</v>
      </c>
      <c r="F76" s="961">
        <v>2.3178236644600001</v>
      </c>
      <c r="G76" s="961">
        <v>146.90760242661</v>
      </c>
      <c r="H76" s="961">
        <v>158.15365801705002</v>
      </c>
      <c r="I76" s="961">
        <v>254.52305801725007</v>
      </c>
      <c r="J76" s="1016">
        <v>71.789225142119989</v>
      </c>
      <c r="K76" s="1016">
        <v>49.76904440956001</v>
      </c>
      <c r="L76" s="1311">
        <v>91.116532874930002</v>
      </c>
    </row>
    <row r="77" spans="1:12" ht="16.5" customHeight="1">
      <c r="A77" s="719" t="s">
        <v>49</v>
      </c>
      <c r="B77" s="961">
        <v>121.27340783373</v>
      </c>
      <c r="C77" s="961">
        <v>175.10462533886002</v>
      </c>
      <c r="D77" s="961">
        <v>180.25511846472997</v>
      </c>
      <c r="E77" s="961">
        <v>173.07361876917</v>
      </c>
      <c r="F77" s="961">
        <v>2.5476257922399999</v>
      </c>
      <c r="G77" s="961">
        <v>167.29449881117</v>
      </c>
      <c r="H77" s="961">
        <v>177.09920334619</v>
      </c>
      <c r="I77" s="961">
        <v>290.66862947724997</v>
      </c>
      <c r="J77" s="1016">
        <v>89.649817450560008</v>
      </c>
      <c r="K77" s="1016">
        <v>59.385495464980004</v>
      </c>
      <c r="L77" s="1311">
        <v>93.622685895629985</v>
      </c>
    </row>
    <row r="78" spans="1:12" ht="16.5" customHeight="1">
      <c r="A78" s="719" t="s">
        <v>50</v>
      </c>
      <c r="B78" s="961">
        <v>110.98423736495</v>
      </c>
      <c r="C78" s="961">
        <v>167.31732313932</v>
      </c>
      <c r="D78" s="961">
        <v>193.47665211138997</v>
      </c>
      <c r="E78" s="961">
        <v>187.51299581482996</v>
      </c>
      <c r="F78" s="961">
        <v>2.37238165156</v>
      </c>
      <c r="G78" s="961">
        <v>186.99423199135998</v>
      </c>
      <c r="H78" s="961">
        <v>180.96557197942002</v>
      </c>
      <c r="I78" s="961">
        <v>301.91337197961985</v>
      </c>
      <c r="J78" s="1016">
        <v>91.497725776210004</v>
      </c>
      <c r="K78" s="1016">
        <v>81.329160011940004</v>
      </c>
      <c r="L78" s="1311">
        <v>95.292846203210004</v>
      </c>
    </row>
    <row r="79" spans="1:12" ht="16.5" customHeight="1">
      <c r="A79" s="719" t="s">
        <v>51</v>
      </c>
      <c r="B79" s="961">
        <v>108.66301165378</v>
      </c>
      <c r="C79" s="961">
        <v>263.00277373526995</v>
      </c>
      <c r="D79" s="961">
        <v>211.35859802366002</v>
      </c>
      <c r="E79" s="961">
        <v>204.94509415882001</v>
      </c>
      <c r="F79" s="961">
        <v>2.9339487528699997</v>
      </c>
      <c r="G79" s="961">
        <v>182.79500113160003</v>
      </c>
      <c r="H79" s="961">
        <v>201.41446635389002</v>
      </c>
      <c r="I79" s="961">
        <v>318.76346635409004</v>
      </c>
      <c r="J79" s="1016">
        <v>94.571022592529985</v>
      </c>
      <c r="K79" s="1016">
        <v>53.752534777710004</v>
      </c>
      <c r="L79" s="1311">
        <v>113.94084376136001</v>
      </c>
    </row>
    <row r="80" spans="1:12" ht="16.5" customHeight="1">
      <c r="A80" s="719">
        <v>1996</v>
      </c>
      <c r="B80" s="961"/>
      <c r="C80" s="961"/>
      <c r="D80" s="961"/>
      <c r="E80" s="961"/>
      <c r="F80" s="961"/>
      <c r="G80" s="961"/>
      <c r="H80" s="961"/>
      <c r="I80" s="961"/>
      <c r="J80" s="1016"/>
      <c r="K80" s="1016"/>
      <c r="L80" s="1311"/>
    </row>
    <row r="81" spans="1:12" ht="16.5" customHeight="1">
      <c r="A81" s="719" t="s">
        <v>48</v>
      </c>
      <c r="B81" s="961">
        <v>119.12905452384999</v>
      </c>
      <c r="C81" s="961">
        <v>180.25206006774999</v>
      </c>
      <c r="D81" s="961">
        <v>217.96032523664999</v>
      </c>
      <c r="E81" s="961">
        <v>212.31640258612998</v>
      </c>
      <c r="F81" s="961">
        <v>2.1142531385700001</v>
      </c>
      <c r="G81" s="961">
        <v>178.12816124226001</v>
      </c>
      <c r="H81" s="961">
        <v>203.31395975427003</v>
      </c>
      <c r="I81" s="961">
        <v>328.71465975447001</v>
      </c>
      <c r="J81" s="1016">
        <v>102.20815710823001</v>
      </c>
      <c r="K81" s="1016">
        <v>59.086901487989998</v>
      </c>
      <c r="L81" s="1311">
        <v>106.94350264604002</v>
      </c>
    </row>
    <row r="82" spans="1:12" ht="16.5" customHeight="1">
      <c r="A82" s="719" t="s">
        <v>49</v>
      </c>
      <c r="B82" s="961">
        <v>122.22228208609</v>
      </c>
      <c r="C82" s="961">
        <v>216.41504459630997</v>
      </c>
      <c r="D82" s="961">
        <v>234.83769519852004</v>
      </c>
      <c r="E82" s="961">
        <v>228.86466416145004</v>
      </c>
      <c r="F82" s="961">
        <v>4.6492112308999998</v>
      </c>
      <c r="G82" s="961">
        <v>185.87988191705</v>
      </c>
      <c r="H82" s="961">
        <v>213.25020305553997</v>
      </c>
      <c r="I82" s="961">
        <v>354.01140305574</v>
      </c>
      <c r="J82" s="1016">
        <v>111.74807945328999</v>
      </c>
      <c r="K82" s="1016">
        <v>62.483378861509998</v>
      </c>
      <c r="L82" s="1311">
        <v>108.28242360224998</v>
      </c>
    </row>
    <row r="83" spans="1:12" ht="16.5" customHeight="1">
      <c r="A83" s="719" t="s">
        <v>50</v>
      </c>
      <c r="B83" s="961">
        <v>131.92554633712999</v>
      </c>
      <c r="C83" s="961">
        <v>179.41737735082003</v>
      </c>
      <c r="D83" s="961">
        <v>251.980429265</v>
      </c>
      <c r="E83" s="961">
        <v>247.15047438330001</v>
      </c>
      <c r="F83" s="961">
        <v>3.19030060545</v>
      </c>
      <c r="G83" s="961">
        <v>180.28018320702998</v>
      </c>
      <c r="H83" s="961">
        <v>209.30658588625002</v>
      </c>
      <c r="I83" s="961">
        <v>351.91128588645023</v>
      </c>
      <c r="J83" s="1016">
        <v>105.75271667745001</v>
      </c>
      <c r="K83" s="1016">
        <v>55.719997320780003</v>
      </c>
      <c r="L83" s="1311">
        <v>110.76906920879999</v>
      </c>
    </row>
    <row r="84" spans="1:12" ht="16.5" customHeight="1">
      <c r="A84" s="719" t="s">
        <v>51</v>
      </c>
      <c r="B84" s="961">
        <v>237.97847605804998</v>
      </c>
      <c r="C84" s="961">
        <v>110.46555059364002</v>
      </c>
      <c r="D84" s="961">
        <v>260.61350907335003</v>
      </c>
      <c r="E84" s="961">
        <v>255.55882358317001</v>
      </c>
      <c r="F84" s="961">
        <v>3.5301534520500004</v>
      </c>
      <c r="G84" s="961">
        <v>193.95317223813001</v>
      </c>
      <c r="H84" s="961">
        <v>227.46442547017998</v>
      </c>
      <c r="I84" s="961">
        <v>370.3335254703801</v>
      </c>
      <c r="J84" s="1016">
        <v>111.34344708543999</v>
      </c>
      <c r="K84" s="1016">
        <v>52.473446767950001</v>
      </c>
      <c r="L84" s="1311">
        <v>126.04027838473998</v>
      </c>
    </row>
    <row r="85" spans="1:12" ht="16.5" customHeight="1">
      <c r="A85" s="719">
        <v>1997</v>
      </c>
      <c r="B85" s="961"/>
      <c r="C85" s="961"/>
      <c r="D85" s="961"/>
      <c r="E85" s="961"/>
      <c r="F85" s="961"/>
      <c r="G85" s="961"/>
      <c r="H85" s="961"/>
      <c r="I85" s="961"/>
      <c r="J85" s="1016"/>
      <c r="K85" s="1016"/>
      <c r="L85" s="1311"/>
    </row>
    <row r="86" spans="1:12" ht="16.5" customHeight="1">
      <c r="A86" s="719" t="s">
        <v>48</v>
      </c>
      <c r="B86" s="961">
        <v>204.91610346117</v>
      </c>
      <c r="C86" s="961">
        <v>67.46821150948</v>
      </c>
      <c r="D86" s="961">
        <v>284.90468244888001</v>
      </c>
      <c r="E86" s="961">
        <v>279.8299132107</v>
      </c>
      <c r="F86" s="961">
        <v>3.5895000000000001</v>
      </c>
      <c r="G86" s="961">
        <v>178.23295346334999</v>
      </c>
      <c r="H86" s="961">
        <v>242.42711201336996</v>
      </c>
      <c r="I86" s="961">
        <v>409.90661201357</v>
      </c>
      <c r="J86" s="1016">
        <v>130.08358687792</v>
      </c>
      <c r="K86" s="1016">
        <v>41.081341449980002</v>
      </c>
      <c r="L86" s="1311">
        <v>119.33382513545</v>
      </c>
    </row>
    <row r="87" spans="1:12" ht="16.5" customHeight="1">
      <c r="A87" s="719" t="s">
        <v>49</v>
      </c>
      <c r="B87" s="961">
        <v>226.03153991070997</v>
      </c>
      <c r="C87" s="961">
        <v>75.624955832560119</v>
      </c>
      <c r="D87" s="961">
        <v>321.37892233841001</v>
      </c>
      <c r="E87" s="961">
        <v>314.64488109653001</v>
      </c>
      <c r="F87" s="961">
        <v>5.0113000000000003</v>
      </c>
      <c r="G87" s="961">
        <v>171.50238243291997</v>
      </c>
      <c r="H87" s="961">
        <v>243.06031369472998</v>
      </c>
      <c r="I87" s="961">
        <v>410.56551369493002</v>
      </c>
      <c r="J87" s="1016">
        <v>133.86988520580002</v>
      </c>
      <c r="K87" s="1016">
        <v>40.263868738189998</v>
      </c>
      <c r="L87" s="1311">
        <v>118.65862848892999</v>
      </c>
    </row>
    <row r="88" spans="1:12" ht="16.5" customHeight="1">
      <c r="A88" s="719" t="s">
        <v>50</v>
      </c>
      <c r="B88" s="961">
        <v>237.36872585435</v>
      </c>
      <c r="C88" s="961">
        <v>38.823871590509995</v>
      </c>
      <c r="D88" s="961">
        <v>339.46883904100008</v>
      </c>
      <c r="E88" s="961">
        <v>334.58402972540006</v>
      </c>
      <c r="F88" s="961">
        <v>3.0486107491599999</v>
      </c>
      <c r="G88" s="961">
        <v>176.72882254730001</v>
      </c>
      <c r="H88" s="961">
        <v>244.26557875358</v>
      </c>
      <c r="I88" s="961">
        <v>425.47367875378018</v>
      </c>
      <c r="J88" s="1016">
        <v>131.17751598579</v>
      </c>
      <c r="K88" s="1016">
        <v>41.055843793720008</v>
      </c>
      <c r="L88" s="1311">
        <v>122.90926276779</v>
      </c>
    </row>
    <row r="89" spans="1:12" ht="16.5" customHeight="1">
      <c r="A89" s="719" t="s">
        <v>51</v>
      </c>
      <c r="B89" s="961">
        <v>234.01568380143001</v>
      </c>
      <c r="C89" s="961">
        <v>46.358406012069985</v>
      </c>
      <c r="D89" s="961">
        <v>319.51220765800002</v>
      </c>
      <c r="E89" s="961">
        <v>316.57727077652004</v>
      </c>
      <c r="F89" s="961">
        <v>1.4819</v>
      </c>
      <c r="G89" s="961">
        <v>202.66744201387002</v>
      </c>
      <c r="H89" s="961">
        <v>268.62293053988003</v>
      </c>
      <c r="I89" s="961">
        <v>429.73133054007997</v>
      </c>
      <c r="J89" s="1016">
        <v>137.95493204727001</v>
      </c>
      <c r="K89" s="1016">
        <v>45.299311473990002</v>
      </c>
      <c r="L89" s="1311">
        <v>144.82509849261001</v>
      </c>
    </row>
    <row r="90" spans="1:12" ht="16.5" customHeight="1">
      <c r="A90" s="719">
        <v>1998</v>
      </c>
      <c r="B90" s="961"/>
      <c r="C90" s="961"/>
      <c r="D90" s="961"/>
      <c r="E90" s="961"/>
      <c r="F90" s="961"/>
      <c r="G90" s="961"/>
      <c r="H90" s="961"/>
      <c r="I90" s="961"/>
      <c r="J90" s="1016"/>
      <c r="K90" s="1016"/>
      <c r="L90" s="1311"/>
    </row>
    <row r="91" spans="1:12" ht="16.5" customHeight="1">
      <c r="A91" s="719" t="s">
        <v>48</v>
      </c>
      <c r="B91" s="961">
        <v>254.47337588214995</v>
      </c>
      <c r="C91" s="961">
        <v>34.801010737800006</v>
      </c>
      <c r="D91" s="961">
        <v>327.92393648407005</v>
      </c>
      <c r="E91" s="961">
        <v>325.09740336829003</v>
      </c>
      <c r="F91" s="961">
        <v>1.1305999999999998</v>
      </c>
      <c r="G91" s="961">
        <v>195.10704607494998</v>
      </c>
      <c r="H91" s="961">
        <v>272.98401521244</v>
      </c>
      <c r="I91" s="961">
        <v>468.0433152126401</v>
      </c>
      <c r="J91" s="1016">
        <v>147.67755749015001</v>
      </c>
      <c r="K91" s="1016">
        <v>42.60163086251</v>
      </c>
      <c r="L91" s="1311">
        <v>137.69065772228998</v>
      </c>
    </row>
    <row r="92" spans="1:12" ht="16.5" customHeight="1">
      <c r="A92" s="719" t="s">
        <v>49</v>
      </c>
      <c r="B92" s="961">
        <v>275.32578724879005</v>
      </c>
      <c r="C92" s="961">
        <v>47.150208454530016</v>
      </c>
      <c r="D92" s="961">
        <v>353.85793674435007</v>
      </c>
      <c r="E92" s="961">
        <v>351.15552898644006</v>
      </c>
      <c r="F92" s="961">
        <v>1.2196</v>
      </c>
      <c r="G92" s="961">
        <v>207.31546051720002</v>
      </c>
      <c r="H92" s="961">
        <v>277.31867467607998</v>
      </c>
      <c r="I92" s="961">
        <v>477.28777467628009</v>
      </c>
      <c r="J92" s="1016">
        <v>152.49344067611</v>
      </c>
      <c r="K92" s="1016">
        <v>46.570985841120006</v>
      </c>
      <c r="L92" s="1311">
        <v>141.68773399997002</v>
      </c>
    </row>
    <row r="93" spans="1:12" ht="16.5" customHeight="1">
      <c r="A93" s="719" t="s">
        <v>50</v>
      </c>
      <c r="B93" s="961">
        <v>285.07535103017005</v>
      </c>
      <c r="C93" s="961">
        <v>34.228128846320047</v>
      </c>
      <c r="D93" s="961">
        <v>357.82426509505996</v>
      </c>
      <c r="E93" s="961">
        <v>355.50101941079998</v>
      </c>
      <c r="F93" s="961">
        <v>0.86029999999999995</v>
      </c>
      <c r="G93" s="961">
        <v>224.20207104496001</v>
      </c>
      <c r="H93" s="961">
        <v>302.40326003180996</v>
      </c>
      <c r="I93" s="961">
        <v>527.02876003201015</v>
      </c>
      <c r="J93" s="1016">
        <v>173.27444389952998</v>
      </c>
      <c r="K93" s="1016">
        <v>51.349111013150001</v>
      </c>
      <c r="L93" s="1311">
        <v>143.91401613228001</v>
      </c>
    </row>
    <row r="94" spans="1:12" ht="16.5" customHeight="1">
      <c r="A94" s="719" t="s">
        <v>51</v>
      </c>
      <c r="B94" s="961">
        <v>247.04161239663003</v>
      </c>
      <c r="C94" s="961">
        <v>139.91624237582997</v>
      </c>
      <c r="D94" s="961">
        <v>372.57417130145996</v>
      </c>
      <c r="E94" s="961">
        <v>370.70673899664996</v>
      </c>
      <c r="F94" s="961">
        <v>0.94129999999999991</v>
      </c>
      <c r="G94" s="961">
        <v>236.46976700549999</v>
      </c>
      <c r="H94" s="961">
        <v>318.57592718007999</v>
      </c>
      <c r="I94" s="961">
        <v>525.63772718028031</v>
      </c>
      <c r="J94" s="1016">
        <v>161.85987133743001</v>
      </c>
      <c r="K94" s="1016">
        <v>44.484239825420005</v>
      </c>
      <c r="L94" s="1311">
        <v>172.37775584264998</v>
      </c>
    </row>
    <row r="95" spans="1:12" ht="16.5" customHeight="1">
      <c r="A95" s="719">
        <v>1999</v>
      </c>
      <c r="B95" s="959"/>
      <c r="C95" s="959"/>
      <c r="D95" s="959"/>
      <c r="E95" s="959"/>
      <c r="F95" s="959"/>
      <c r="G95" s="959"/>
      <c r="H95" s="959"/>
      <c r="I95" s="959"/>
      <c r="J95" s="1016"/>
      <c r="K95" s="1016"/>
      <c r="L95" s="1311"/>
    </row>
    <row r="96" spans="1:12" ht="16.5" customHeight="1">
      <c r="A96" s="719" t="s">
        <v>48</v>
      </c>
      <c r="B96" s="959">
        <v>634.90532368302001</v>
      </c>
      <c r="C96" s="959">
        <v>-33.229391522390024</v>
      </c>
      <c r="D96" s="959">
        <v>401.35229340203989</v>
      </c>
      <c r="E96" s="959">
        <v>395.39946023805993</v>
      </c>
      <c r="F96" s="959">
        <v>4.3031137908700003</v>
      </c>
      <c r="G96" s="959">
        <v>286.32922674356007</v>
      </c>
      <c r="H96" s="959">
        <v>367.56807224680006</v>
      </c>
      <c r="I96" s="959">
        <v>609.030172247</v>
      </c>
      <c r="J96" s="1016">
        <v>217.29613478255001</v>
      </c>
      <c r="K96" s="1016">
        <v>64.158554496760004</v>
      </c>
      <c r="L96" s="1311">
        <v>170.91673746425002</v>
      </c>
    </row>
    <row r="97" spans="1:12" ht="16.5" customHeight="1">
      <c r="A97" s="719" t="s">
        <v>49</v>
      </c>
      <c r="B97" s="959">
        <v>608.4269207890801</v>
      </c>
      <c r="C97" s="959">
        <v>142.75977518876016</v>
      </c>
      <c r="D97" s="959">
        <v>427.40831650030992</v>
      </c>
      <c r="E97" s="959">
        <v>425.23711965882995</v>
      </c>
      <c r="F97" s="959">
        <v>1.4373</v>
      </c>
      <c r="G97" s="959">
        <v>252.73605665285999</v>
      </c>
      <c r="H97" s="959">
        <v>364.94384268288002</v>
      </c>
      <c r="I97" s="959">
        <v>634.93744268308023</v>
      </c>
      <c r="J97" s="1016">
        <v>217.98537659002</v>
      </c>
      <c r="K97" s="1016">
        <v>73.176013969980005</v>
      </c>
      <c r="L97" s="1311">
        <v>169.90616609285999</v>
      </c>
    </row>
    <row r="98" spans="1:12" ht="16.5" customHeight="1">
      <c r="A98" s="719" t="s">
        <v>50</v>
      </c>
      <c r="B98" s="959">
        <v>623.99704554158996</v>
      </c>
      <c r="C98" s="959">
        <v>91.308820947089899</v>
      </c>
      <c r="D98" s="959">
        <v>440.98325208345005</v>
      </c>
      <c r="E98" s="959">
        <v>437.37320159233002</v>
      </c>
      <c r="F98" s="959">
        <v>2.8494999999999999</v>
      </c>
      <c r="G98" s="959">
        <v>235.25026936617994</v>
      </c>
      <c r="H98" s="959">
        <v>353.93680032829997</v>
      </c>
      <c r="I98" s="959">
        <v>655.6154499862198</v>
      </c>
      <c r="J98" s="1016">
        <v>204.05550040902</v>
      </c>
      <c r="K98" s="1016">
        <v>65.285969037879994</v>
      </c>
      <c r="L98" s="1311">
        <v>165.87229991927995</v>
      </c>
    </row>
    <row r="99" spans="1:12" ht="16.5" customHeight="1">
      <c r="A99" s="719" t="s">
        <v>51</v>
      </c>
      <c r="B99" s="959">
        <v>666.27119999999991</v>
      </c>
      <c r="C99" s="959">
        <v>176.8049</v>
      </c>
      <c r="D99" s="959">
        <v>455.20519999999993</v>
      </c>
      <c r="E99" s="959">
        <v>452.41109999999998</v>
      </c>
      <c r="F99" s="959">
        <v>2.1018000000000003</v>
      </c>
      <c r="G99" s="959">
        <v>287.89299999999997</v>
      </c>
      <c r="H99" s="959">
        <v>393.0788</v>
      </c>
      <c r="I99" s="959">
        <v>699.7337</v>
      </c>
      <c r="J99" s="1016">
        <v>206.62279999999998</v>
      </c>
      <c r="K99" s="1016">
        <v>74.860600000000005</v>
      </c>
      <c r="L99" s="1311">
        <v>208.56110000000001</v>
      </c>
    </row>
    <row r="100" spans="1:12" ht="16.5" customHeight="1">
      <c r="A100" s="719">
        <v>2000</v>
      </c>
      <c r="B100" s="959"/>
      <c r="C100" s="959"/>
      <c r="D100" s="959"/>
      <c r="E100" s="959"/>
      <c r="F100" s="959"/>
      <c r="G100" s="959"/>
      <c r="H100" s="959"/>
      <c r="I100" s="959"/>
      <c r="J100" s="1016"/>
      <c r="K100" s="1016"/>
      <c r="L100" s="1311"/>
    </row>
    <row r="101" spans="1:12" ht="16.5" customHeight="1">
      <c r="A101" s="719" t="s">
        <v>48</v>
      </c>
      <c r="B101" s="959">
        <v>774.82428541749005</v>
      </c>
      <c r="C101" s="959">
        <v>20.342750744140066</v>
      </c>
      <c r="D101" s="959">
        <v>478.18963733725997</v>
      </c>
      <c r="E101" s="959">
        <v>470.10791895142995</v>
      </c>
      <c r="F101" s="959">
        <v>3.3546</v>
      </c>
      <c r="G101" s="959">
        <v>300.41958068421002</v>
      </c>
      <c r="H101" s="959">
        <v>474.44321550882995</v>
      </c>
      <c r="I101" s="959">
        <v>795.52905050563015</v>
      </c>
      <c r="J101" s="1016">
        <v>298.55117898195999</v>
      </c>
      <c r="K101" s="1016">
        <v>88.634965175380003</v>
      </c>
      <c r="L101" s="1311">
        <v>197.82103652686999</v>
      </c>
    </row>
    <row r="102" spans="1:12" ht="16.5" customHeight="1">
      <c r="A102" s="719" t="s">
        <v>49</v>
      </c>
      <c r="B102" s="959">
        <v>888.65730402373003</v>
      </c>
      <c r="C102" s="959">
        <v>-26.413875301470181</v>
      </c>
      <c r="D102" s="959">
        <v>522.32780346918003</v>
      </c>
      <c r="E102" s="959">
        <v>511.63281084130006</v>
      </c>
      <c r="F102" s="959">
        <v>6.1501000000000001</v>
      </c>
      <c r="G102" s="959">
        <v>305.23436595478</v>
      </c>
      <c r="H102" s="959">
        <v>505.11016532031994</v>
      </c>
      <c r="I102" s="959">
        <v>904.15396560077988</v>
      </c>
      <c r="J102" s="1016">
        <v>325.38030324597992</v>
      </c>
      <c r="K102" s="1016">
        <v>96.138800634460011</v>
      </c>
      <c r="L102" s="1311">
        <v>203.99326207434001</v>
      </c>
    </row>
    <row r="103" spans="1:12" ht="16.5" customHeight="1">
      <c r="A103" s="719" t="s">
        <v>50</v>
      </c>
      <c r="B103" s="959">
        <v>920.40261677158992</v>
      </c>
      <c r="C103" s="959">
        <v>48.184374214859972</v>
      </c>
      <c r="D103" s="959">
        <v>564.20619216974001</v>
      </c>
      <c r="E103" s="959">
        <v>552.12567308332007</v>
      </c>
      <c r="F103" s="959">
        <v>8.6181999999999999</v>
      </c>
      <c r="G103" s="959">
        <v>366.29996860519992</v>
      </c>
      <c r="H103" s="959">
        <v>542.31567347325006</v>
      </c>
      <c r="I103" s="959">
        <v>962.74377353734985</v>
      </c>
      <c r="J103" s="1016">
        <v>337.45238972715003</v>
      </c>
      <c r="K103" s="1016">
        <v>120.43299513194998</v>
      </c>
      <c r="L103" s="1311">
        <v>234.24128374609998</v>
      </c>
    </row>
    <row r="104" spans="1:12" ht="16.5" customHeight="1">
      <c r="A104" s="719" t="s">
        <v>51</v>
      </c>
      <c r="B104" s="959">
        <v>1275.0168999999999</v>
      </c>
      <c r="C104" s="959">
        <v>-123.9898</v>
      </c>
      <c r="D104" s="959">
        <v>596.00149999999996</v>
      </c>
      <c r="E104" s="959">
        <v>587.48619999999994</v>
      </c>
      <c r="F104" s="959">
        <v>7.5643000000000002</v>
      </c>
      <c r="G104" s="959">
        <v>426.61014400897</v>
      </c>
      <c r="H104" s="959">
        <v>637.73109999999997</v>
      </c>
      <c r="I104" s="959">
        <v>1036.0795000000001</v>
      </c>
      <c r="J104" s="1016">
        <v>363.72059999999999</v>
      </c>
      <c r="K104" s="1016">
        <v>97.394697432120012</v>
      </c>
      <c r="L104" s="1311">
        <v>310.49629999999996</v>
      </c>
    </row>
    <row r="105" spans="1:12" ht="16.5" customHeight="1">
      <c r="A105" s="719">
        <v>2001</v>
      </c>
      <c r="B105" s="959"/>
      <c r="C105" s="959"/>
      <c r="D105" s="959"/>
      <c r="E105" s="959"/>
      <c r="F105" s="959"/>
      <c r="G105" s="959"/>
      <c r="H105" s="959"/>
      <c r="I105" s="959"/>
      <c r="J105" s="1016"/>
      <c r="K105" s="1016"/>
      <c r="L105" s="1311"/>
    </row>
    <row r="106" spans="1:12" ht="16.5" customHeight="1">
      <c r="A106" s="719" t="s">
        <v>48</v>
      </c>
      <c r="B106" s="959">
        <v>1263.2380000000001</v>
      </c>
      <c r="C106" s="959">
        <v>25.8492</v>
      </c>
      <c r="D106" s="959">
        <v>713.5521</v>
      </c>
      <c r="E106" s="959">
        <v>690.35759999999993</v>
      </c>
      <c r="F106" s="959">
        <v>22.528599999999997</v>
      </c>
      <c r="G106" s="959">
        <v>479.41724355348993</v>
      </c>
      <c r="H106" s="959">
        <v>759.02790000000005</v>
      </c>
      <c r="I106" s="959">
        <v>1274.0303999999999</v>
      </c>
      <c r="J106" s="1016">
        <v>477.22720000000004</v>
      </c>
      <c r="K106" s="1016">
        <v>136.67844364673002</v>
      </c>
      <c r="L106" s="1311">
        <v>320.27379999999999</v>
      </c>
    </row>
    <row r="107" spans="1:12" ht="16.5" customHeight="1">
      <c r="A107" s="719" t="s">
        <v>49</v>
      </c>
      <c r="B107" s="959">
        <v>1398.3777</v>
      </c>
      <c r="C107" s="959">
        <v>-69.914299999999997</v>
      </c>
      <c r="D107" s="959">
        <v>758.57460000000003</v>
      </c>
      <c r="E107" s="959">
        <v>729.3827</v>
      </c>
      <c r="F107" s="959">
        <v>28.482400000000002</v>
      </c>
      <c r="G107" s="959">
        <v>490.20708690754998</v>
      </c>
      <c r="H107" s="959">
        <v>751.14210000000003</v>
      </c>
      <c r="I107" s="959">
        <v>1263.1612</v>
      </c>
      <c r="J107" s="1016">
        <v>461.37029999999999</v>
      </c>
      <c r="K107" s="1016">
        <v>133.60856476871999</v>
      </c>
      <c r="L107" s="1311">
        <v>340.91459999999995</v>
      </c>
    </row>
    <row r="108" spans="1:12" ht="16.5" customHeight="1">
      <c r="A108" s="719" t="s">
        <v>50</v>
      </c>
      <c r="B108" s="959">
        <v>1440.5397</v>
      </c>
      <c r="C108" s="959">
        <v>-27.426200000000001</v>
      </c>
      <c r="D108" s="959">
        <v>832.55970000000002</v>
      </c>
      <c r="E108" s="959">
        <v>810.4579</v>
      </c>
      <c r="F108" s="959">
        <v>19.530999999999999</v>
      </c>
      <c r="G108" s="959">
        <v>521.5444</v>
      </c>
      <c r="H108" s="959">
        <v>773.72119999999995</v>
      </c>
      <c r="I108" s="959">
        <v>1327.6246999999998</v>
      </c>
      <c r="J108" s="1016">
        <v>488.48220000000003</v>
      </c>
      <c r="K108" s="1016">
        <v>150.6249</v>
      </c>
      <c r="L108" s="1311">
        <v>344.16559999999998</v>
      </c>
    </row>
    <row r="109" spans="1:12" ht="16.5" customHeight="1">
      <c r="A109" s="719" t="s">
        <v>51</v>
      </c>
      <c r="B109" s="959">
        <v>1347.5547782653998</v>
      </c>
      <c r="C109" s="959">
        <v>-6.006526736320084</v>
      </c>
      <c r="D109" s="959">
        <v>854.9993250230001</v>
      </c>
      <c r="E109" s="959">
        <v>827.12287364242002</v>
      </c>
      <c r="F109" s="959">
        <v>26.796399999999998</v>
      </c>
      <c r="G109" s="959">
        <v>545.88195173194003</v>
      </c>
      <c r="H109" s="959">
        <v>816.70764641521998</v>
      </c>
      <c r="I109" s="959">
        <v>1315.8691465037703</v>
      </c>
      <c r="J109" s="1016">
        <v>478.03647115289994</v>
      </c>
      <c r="K109" s="1016">
        <v>142.37597646961999</v>
      </c>
      <c r="L109" s="1311">
        <v>403.50597526232002</v>
      </c>
    </row>
    <row r="110" spans="1:12" ht="16.5" customHeight="1">
      <c r="A110" s="719">
        <v>2002</v>
      </c>
      <c r="B110" s="959"/>
      <c r="C110" s="959"/>
      <c r="D110" s="959"/>
      <c r="E110" s="959"/>
      <c r="F110" s="959"/>
      <c r="G110" s="959"/>
      <c r="H110" s="959"/>
      <c r="I110" s="959"/>
      <c r="J110" s="1016"/>
      <c r="K110" s="1016"/>
      <c r="L110" s="1311"/>
    </row>
    <row r="111" spans="1:12" ht="16.5" customHeight="1">
      <c r="A111" s="719" t="s">
        <v>48</v>
      </c>
      <c r="B111" s="959">
        <v>1326.1572000000001</v>
      </c>
      <c r="C111" s="959">
        <v>111.97320000000025</v>
      </c>
      <c r="D111" s="959">
        <v>892.87239999999986</v>
      </c>
      <c r="E111" s="959">
        <v>871.73929999999996</v>
      </c>
      <c r="F111" s="959">
        <v>16.471499999999999</v>
      </c>
      <c r="G111" s="959">
        <v>644.16660000000002</v>
      </c>
      <c r="H111" s="959">
        <v>835.923</v>
      </c>
      <c r="I111" s="959">
        <v>1423.3454999999999</v>
      </c>
      <c r="J111" s="1016">
        <v>519.75350000000003</v>
      </c>
      <c r="K111" s="1016">
        <v>273.03699999999998</v>
      </c>
      <c r="L111" s="1311">
        <v>371.12959999999998</v>
      </c>
    </row>
    <row r="112" spans="1:12" ht="16.5" customHeight="1">
      <c r="A112" s="719" t="s">
        <v>49</v>
      </c>
      <c r="B112" s="959">
        <v>1248.9168999999999</v>
      </c>
      <c r="C112" s="959">
        <v>126.5728</v>
      </c>
      <c r="D112" s="959">
        <v>939.38419999999996</v>
      </c>
      <c r="E112" s="959">
        <v>925.34319999999991</v>
      </c>
      <c r="F112" s="959">
        <v>12.2447</v>
      </c>
      <c r="G112" s="959">
        <v>596.245</v>
      </c>
      <c r="H112" s="959">
        <v>872.09410000000003</v>
      </c>
      <c r="I112" s="959">
        <v>1502.0548999999999</v>
      </c>
      <c r="J112" s="1016">
        <v>582.00189999999998</v>
      </c>
      <c r="K112" s="1016">
        <v>241.87039999999999</v>
      </c>
      <c r="L112" s="1311">
        <v>354.37459999999999</v>
      </c>
    </row>
    <row r="113" spans="1:12" ht="16.5" customHeight="1">
      <c r="A113" s="719" t="s">
        <v>50</v>
      </c>
      <c r="B113" s="959">
        <v>1191.6162999999999</v>
      </c>
      <c r="C113" s="959">
        <v>211.55810000000008</v>
      </c>
      <c r="D113" s="959">
        <v>968.62550000000022</v>
      </c>
      <c r="E113" s="959">
        <v>944.64810000000023</v>
      </c>
      <c r="F113" s="959">
        <v>21.913800000000002</v>
      </c>
      <c r="G113" s="959">
        <v>628.76289999999995</v>
      </c>
      <c r="H113" s="959">
        <v>933.55279999999993</v>
      </c>
      <c r="I113" s="959">
        <v>1605.4190999999998</v>
      </c>
      <c r="J113" s="1016">
        <v>626.8202</v>
      </c>
      <c r="K113" s="1016">
        <v>256.80079999999998</v>
      </c>
      <c r="L113" s="1311">
        <v>371.96209999999996</v>
      </c>
    </row>
    <row r="114" spans="1:12" ht="16.5" customHeight="1">
      <c r="A114" s="719" t="s">
        <v>51</v>
      </c>
      <c r="B114" s="959">
        <v>1282.2155</v>
      </c>
      <c r="C114" s="959">
        <v>373.63919999999996</v>
      </c>
      <c r="D114" s="959">
        <v>955.7620999999998</v>
      </c>
      <c r="E114" s="959">
        <v>938.27119999999979</v>
      </c>
      <c r="F114" s="959">
        <v>17.326599999999999</v>
      </c>
      <c r="G114" s="959">
        <v>591.55889999999999</v>
      </c>
      <c r="H114" s="959">
        <v>946.25339999999994</v>
      </c>
      <c r="I114" s="959">
        <v>1599.4945999999995</v>
      </c>
      <c r="J114" s="1016">
        <v>559.31110000000001</v>
      </c>
      <c r="K114" s="1016">
        <v>128.4059</v>
      </c>
      <c r="L114" s="1311">
        <v>463.15300000000002</v>
      </c>
    </row>
    <row r="115" spans="1:12" ht="16.5" customHeight="1">
      <c r="A115" s="719">
        <v>2003</v>
      </c>
      <c r="B115" s="959"/>
      <c r="C115" s="959"/>
      <c r="D115" s="959"/>
      <c r="E115" s="959"/>
      <c r="F115" s="959"/>
      <c r="G115" s="959"/>
      <c r="H115" s="959"/>
      <c r="I115" s="959"/>
      <c r="J115" s="1016"/>
      <c r="K115" s="1016"/>
      <c r="L115" s="1311"/>
    </row>
    <row r="116" spans="1:12" ht="16.5" customHeight="1">
      <c r="A116" s="719" t="s">
        <v>48</v>
      </c>
      <c r="B116" s="959">
        <v>1346.5269000000001</v>
      </c>
      <c r="C116" s="959">
        <v>430.65640000000002</v>
      </c>
      <c r="D116" s="959">
        <v>1024.3257000000001</v>
      </c>
      <c r="E116" s="959">
        <v>1010.6384</v>
      </c>
      <c r="F116" s="959">
        <v>13.522500000000001</v>
      </c>
      <c r="G116" s="959">
        <v>610.84799999999996</v>
      </c>
      <c r="H116" s="959">
        <v>1121.5495000000003</v>
      </c>
      <c r="I116" s="959">
        <v>1918.9257199999997</v>
      </c>
      <c r="J116" s="1016">
        <v>753.20190000000014</v>
      </c>
      <c r="K116" s="1016">
        <v>175.70940000000002</v>
      </c>
      <c r="L116" s="1311">
        <v>435.13860000000005</v>
      </c>
    </row>
    <row r="117" spans="1:12" ht="16.5" customHeight="1">
      <c r="A117" s="719" t="s">
        <v>49</v>
      </c>
      <c r="B117" s="959">
        <v>1325.8522000000003</v>
      </c>
      <c r="C117" s="959">
        <v>605.0456999999999</v>
      </c>
      <c r="D117" s="959">
        <v>1066.0368000000001</v>
      </c>
      <c r="E117" s="959">
        <v>1047.5829000000001</v>
      </c>
      <c r="F117" s="959">
        <v>17.014700000000001</v>
      </c>
      <c r="G117" s="959">
        <v>653.89989999999989</v>
      </c>
      <c r="H117" s="959">
        <v>1319.7287999999999</v>
      </c>
      <c r="I117" s="959">
        <v>2124.3157000000001</v>
      </c>
      <c r="J117" s="1016">
        <v>937.21799999999996</v>
      </c>
      <c r="K117" s="1016">
        <v>208.74369999999999</v>
      </c>
      <c r="L117" s="1311">
        <v>445.15619999999996</v>
      </c>
    </row>
    <row r="118" spans="1:12" ht="16.5" customHeight="1">
      <c r="A118" s="719" t="s">
        <v>50</v>
      </c>
      <c r="B118" s="959">
        <v>1173.9005</v>
      </c>
      <c r="C118" s="959">
        <v>625.65870000000007</v>
      </c>
      <c r="D118" s="959">
        <v>1065.1071000000002</v>
      </c>
      <c r="E118" s="959">
        <v>1045.8481000000002</v>
      </c>
      <c r="F118" s="959">
        <v>15.409400000000002</v>
      </c>
      <c r="G118" s="959">
        <v>642.22880000000009</v>
      </c>
      <c r="H118" s="959">
        <v>1264.0282999999999</v>
      </c>
      <c r="I118" s="959">
        <v>1981.0685000000003</v>
      </c>
      <c r="J118" s="1016">
        <v>901.64269999999999</v>
      </c>
      <c r="K118" s="1016">
        <v>207.64689999999996</v>
      </c>
      <c r="L118" s="1311">
        <v>434.58190000000002</v>
      </c>
    </row>
    <row r="119" spans="1:12" ht="16.5" customHeight="1">
      <c r="A119" s="612" t="s">
        <v>51</v>
      </c>
      <c r="B119" s="959">
        <v>1388.2338</v>
      </c>
      <c r="C119" s="959">
        <v>591.9446999999999</v>
      </c>
      <c r="D119" s="959">
        <v>1211.9933799999997</v>
      </c>
      <c r="E119" s="959">
        <v>1191.5464799999997</v>
      </c>
      <c r="F119" s="959">
        <v>20.234900000000003</v>
      </c>
      <c r="G119" s="959">
        <v>688.6525272727273</v>
      </c>
      <c r="H119" s="959">
        <v>1225.5593329999999</v>
      </c>
      <c r="I119" s="959">
        <v>1985.1918327272726</v>
      </c>
      <c r="J119" s="1016">
        <v>813.40413299999989</v>
      </c>
      <c r="K119" s="1016">
        <v>186.39802727272729</v>
      </c>
      <c r="L119" s="1311">
        <v>502.25450000000001</v>
      </c>
    </row>
    <row r="120" spans="1:12" ht="16.5" customHeight="1">
      <c r="A120" s="612">
        <v>2004</v>
      </c>
      <c r="B120" s="959"/>
      <c r="C120" s="959"/>
      <c r="D120" s="959"/>
      <c r="E120" s="959"/>
      <c r="F120" s="959"/>
      <c r="G120" s="959"/>
      <c r="H120" s="959"/>
      <c r="I120" s="959"/>
      <c r="J120" s="1016"/>
      <c r="K120" s="1016"/>
      <c r="L120" s="1311"/>
    </row>
    <row r="121" spans="1:12" ht="16.5" customHeight="1">
      <c r="A121" s="612" t="s">
        <v>48</v>
      </c>
      <c r="B121" s="959">
        <v>1570.5675999999999</v>
      </c>
      <c r="C121" s="959">
        <v>499.98560000000003</v>
      </c>
      <c r="D121" s="959">
        <v>1321.1064000000001</v>
      </c>
      <c r="E121" s="959">
        <v>1303.4219000000001</v>
      </c>
      <c r="F121" s="959">
        <v>17.4099</v>
      </c>
      <c r="G121" s="959">
        <v>635.00390000000004</v>
      </c>
      <c r="H121" s="959">
        <v>1201.5402000000001</v>
      </c>
      <c r="I121" s="959">
        <v>2106.2386000000006</v>
      </c>
      <c r="J121" s="1016">
        <v>817.2034000000001</v>
      </c>
      <c r="K121" s="1016">
        <v>168.5095</v>
      </c>
      <c r="L121" s="1311">
        <v>466.49440000000004</v>
      </c>
    </row>
    <row r="122" spans="1:12" ht="16.5" customHeight="1">
      <c r="A122" s="612" t="s">
        <v>49</v>
      </c>
      <c r="B122" s="959">
        <v>1829.6899999999998</v>
      </c>
      <c r="C122" s="959">
        <v>453.80435583333326</v>
      </c>
      <c r="D122" s="959">
        <v>1393.7809</v>
      </c>
      <c r="E122" s="959">
        <v>1372.9062999999999</v>
      </c>
      <c r="F122" s="959">
        <v>20.561399999999999</v>
      </c>
      <c r="G122" s="959">
        <v>654.50819999999999</v>
      </c>
      <c r="H122" s="959">
        <v>1214.8348999999998</v>
      </c>
      <c r="I122" s="959">
        <v>2113.2813998333331</v>
      </c>
      <c r="J122" s="1016">
        <v>841.76309999999989</v>
      </c>
      <c r="K122" s="1016">
        <v>198.20140000000001</v>
      </c>
      <c r="L122" s="1311">
        <v>456.30680000000001</v>
      </c>
    </row>
    <row r="123" spans="1:12" ht="16.5" customHeight="1">
      <c r="A123" s="612" t="s">
        <v>50</v>
      </c>
      <c r="B123" s="959">
        <v>2010.6417999999999</v>
      </c>
      <c r="C123" s="959">
        <v>453.02510000000007</v>
      </c>
      <c r="D123" s="959">
        <v>1489.3464999999999</v>
      </c>
      <c r="E123" s="959">
        <v>1464.1697999999999</v>
      </c>
      <c r="F123" s="959">
        <v>23.759499999999999</v>
      </c>
      <c r="G123" s="959">
        <v>650.49810000000002</v>
      </c>
      <c r="H123" s="959">
        <v>1262.9123999999999</v>
      </c>
      <c r="I123" s="959">
        <v>2156.8360999999995</v>
      </c>
      <c r="J123" s="1016">
        <v>877.25470000000007</v>
      </c>
      <c r="K123" s="1016">
        <v>192.52029999999999</v>
      </c>
      <c r="L123" s="1311">
        <v>457.9778</v>
      </c>
    </row>
    <row r="124" spans="1:12" ht="16.5" customHeight="1">
      <c r="A124" s="612" t="s">
        <v>51</v>
      </c>
      <c r="B124" s="959">
        <v>2644.6726970083105</v>
      </c>
      <c r="C124" s="959">
        <v>485.72553136266987</v>
      </c>
      <c r="D124" s="959">
        <v>1534.44777865436</v>
      </c>
      <c r="E124" s="959">
        <v>1507.8851786543598</v>
      </c>
      <c r="F124" s="959">
        <v>24.631800000000002</v>
      </c>
      <c r="G124" s="959">
        <v>732.31030300291741</v>
      </c>
      <c r="H124" s="959">
        <v>1330.6577801293301</v>
      </c>
      <c r="I124" s="959">
        <v>2263.5878834889604</v>
      </c>
      <c r="J124" s="1016">
        <v>872.07128012933015</v>
      </c>
      <c r="K124" s="1016">
        <v>186.50730300291738</v>
      </c>
      <c r="L124" s="1311">
        <v>545.803</v>
      </c>
    </row>
    <row r="125" spans="1:12" ht="16.5" customHeight="1">
      <c r="A125" s="612">
        <v>2005</v>
      </c>
      <c r="B125" s="959"/>
      <c r="C125" s="959"/>
      <c r="D125" s="959"/>
      <c r="E125" s="959"/>
      <c r="F125" s="959"/>
      <c r="G125" s="959"/>
      <c r="H125" s="959"/>
      <c r="I125" s="959"/>
      <c r="J125" s="1016"/>
      <c r="K125" s="1016"/>
      <c r="L125" s="1311"/>
    </row>
    <row r="126" spans="1:12" ht="16.5" customHeight="1">
      <c r="A126" s="612" t="s">
        <v>48</v>
      </c>
      <c r="B126" s="959">
        <v>3140.4844750000007</v>
      </c>
      <c r="C126" s="959">
        <v>593.22298999999998</v>
      </c>
      <c r="D126" s="959">
        <v>1666.7601000000004</v>
      </c>
      <c r="E126" s="959">
        <v>1642.8722000000002</v>
      </c>
      <c r="F126" s="959">
        <v>21.4223</v>
      </c>
      <c r="G126" s="959">
        <v>736.68819999999994</v>
      </c>
      <c r="H126" s="959">
        <v>1469.5799199999999</v>
      </c>
      <c r="I126" s="959">
        <v>2568.0653200000011</v>
      </c>
      <c r="J126" s="1016">
        <v>1040.51782</v>
      </c>
      <c r="K126" s="1016">
        <v>223.84889999999999</v>
      </c>
      <c r="L126" s="1311">
        <v>512.83929999999998</v>
      </c>
    </row>
    <row r="127" spans="1:12" ht="16.5" customHeight="1">
      <c r="A127" s="612" t="s">
        <v>49</v>
      </c>
      <c r="B127" s="959">
        <v>3397.866634</v>
      </c>
      <c r="C127" s="959">
        <v>341.72782499999983</v>
      </c>
      <c r="D127" s="959">
        <v>1840.7664</v>
      </c>
      <c r="E127" s="959">
        <v>1816.6804999999999</v>
      </c>
      <c r="F127" s="959">
        <v>20.4953</v>
      </c>
      <c r="G127" s="959">
        <v>747.92880000000002</v>
      </c>
      <c r="H127" s="959">
        <v>1454.2325520000002</v>
      </c>
      <c r="I127" s="959">
        <v>2691.2969519999979</v>
      </c>
      <c r="J127" s="1016">
        <v>1038.2634520000001</v>
      </c>
      <c r="K127" s="1016">
        <v>252.9845</v>
      </c>
      <c r="L127" s="1311">
        <v>494.9443</v>
      </c>
    </row>
    <row r="128" spans="1:12" ht="16.5" customHeight="1">
      <c r="A128" s="612" t="s">
        <v>50</v>
      </c>
      <c r="B128" s="959">
        <v>4003.9415999999997</v>
      </c>
      <c r="C128" s="959">
        <v>603.05799999999999</v>
      </c>
      <c r="D128" s="959">
        <v>1986.2112030000001</v>
      </c>
      <c r="E128" s="959">
        <v>1937.5150000000001</v>
      </c>
      <c r="F128" s="959">
        <v>45.478999999999999</v>
      </c>
      <c r="G128" s="959">
        <v>808.58799999999997</v>
      </c>
      <c r="H128" s="959">
        <v>1557.0070999999998</v>
      </c>
      <c r="I128" s="959">
        <v>2772.9931000000001</v>
      </c>
      <c r="J128" s="1016">
        <v>1112.3750999999997</v>
      </c>
      <c r="K128" s="1016">
        <v>295.21459999999996</v>
      </c>
      <c r="L128" s="1311">
        <v>513.37340000000006</v>
      </c>
    </row>
    <row r="129" spans="1:12" ht="16.5" customHeight="1">
      <c r="A129" s="612" t="s">
        <v>51</v>
      </c>
      <c r="B129" s="959">
        <v>4098.4718500000008</v>
      </c>
      <c r="C129" s="959">
        <v>306.03189999999989</v>
      </c>
      <c r="D129" s="959">
        <v>2007.35582</v>
      </c>
      <c r="E129" s="959">
        <v>1950.3798200000001</v>
      </c>
      <c r="F129" s="959">
        <v>54.526600000000002</v>
      </c>
      <c r="G129" s="959">
        <v>762.78800000000001</v>
      </c>
      <c r="H129" s="959">
        <v>1725.39579912</v>
      </c>
      <c r="I129" s="959">
        <v>2814.8460654738142</v>
      </c>
      <c r="J129" s="1016">
        <v>1162.16379912</v>
      </c>
      <c r="K129" s="1016">
        <v>120.3998</v>
      </c>
      <c r="L129" s="1311">
        <v>642.38819999999998</v>
      </c>
    </row>
    <row r="130" spans="1:12" ht="16.5" customHeight="1">
      <c r="A130" s="612">
        <v>2006</v>
      </c>
      <c r="B130" s="959"/>
      <c r="C130" s="959"/>
      <c r="D130" s="959"/>
      <c r="E130" s="959"/>
      <c r="F130" s="959"/>
      <c r="G130" s="959"/>
      <c r="H130" s="959"/>
      <c r="I130" s="959"/>
      <c r="J130" s="1016"/>
      <c r="K130" s="1016"/>
      <c r="L130" s="1311"/>
    </row>
    <row r="131" spans="1:12" ht="16.5" customHeight="1">
      <c r="A131" s="612" t="s">
        <v>48</v>
      </c>
      <c r="B131" s="959">
        <v>5108.9599400000006</v>
      </c>
      <c r="C131" s="959">
        <v>471.89232264000003</v>
      </c>
      <c r="D131" s="959">
        <v>2126.9566285999999</v>
      </c>
      <c r="E131" s="959">
        <v>2040.8081439999999</v>
      </c>
      <c r="F131" s="959">
        <v>80.798994999999991</v>
      </c>
      <c r="G131" s="959">
        <v>728.88869999999997</v>
      </c>
      <c r="H131" s="959">
        <v>1837.4704292572001</v>
      </c>
      <c r="I131" s="959">
        <v>3307.667852</v>
      </c>
      <c r="J131" s="1016">
        <v>1357.5032162572002</v>
      </c>
      <c r="K131" s="1016">
        <v>165.17570000000001</v>
      </c>
      <c r="L131" s="1311">
        <v>563.71299999999997</v>
      </c>
    </row>
    <row r="132" spans="1:12" ht="16.5" customHeight="1">
      <c r="A132" s="612" t="s">
        <v>49</v>
      </c>
      <c r="B132" s="959">
        <v>5568.8099990000001</v>
      </c>
      <c r="C132" s="959">
        <v>360.78937300000001</v>
      </c>
      <c r="D132" s="959">
        <v>2303.7005190000004</v>
      </c>
      <c r="E132" s="959">
        <v>2257.45379</v>
      </c>
      <c r="F132" s="959">
        <v>42.200928999999995</v>
      </c>
      <c r="G132" s="959">
        <v>797.6404</v>
      </c>
      <c r="H132" s="959">
        <v>2216.931517</v>
      </c>
      <c r="I132" s="959">
        <v>3911.8215080000004</v>
      </c>
      <c r="J132" s="1016">
        <v>1702.3223720000003</v>
      </c>
      <c r="K132" s="1016">
        <v>194.81140000000002</v>
      </c>
      <c r="L132" s="1311">
        <v>602.82899999999995</v>
      </c>
    </row>
    <row r="133" spans="1:12" ht="16.5" customHeight="1">
      <c r="A133" s="612" t="s">
        <v>50</v>
      </c>
      <c r="B133" s="959">
        <v>5718.7022857403699</v>
      </c>
      <c r="C133" s="959">
        <v>-235.14467443473987</v>
      </c>
      <c r="D133" s="959">
        <v>2571.6780488217005</v>
      </c>
      <c r="E133" s="959">
        <v>2494.4749355363501</v>
      </c>
      <c r="F133" s="959">
        <v>70.730605999999995</v>
      </c>
      <c r="G133" s="959">
        <v>815.95015263050004</v>
      </c>
      <c r="H133" s="959">
        <v>2328.9931336849604</v>
      </c>
      <c r="I133" s="959">
        <v>4320.672340515589</v>
      </c>
      <c r="J133" s="1016">
        <v>1804.6412016849602</v>
      </c>
      <c r="K133" s="1016">
        <v>200.8092526305</v>
      </c>
      <c r="L133" s="1311">
        <v>615.14089999999999</v>
      </c>
    </row>
    <row r="134" spans="1:12" ht="16.5" customHeight="1">
      <c r="A134" s="612" t="s">
        <v>51</v>
      </c>
      <c r="B134" s="959">
        <v>6307.8592621254111</v>
      </c>
      <c r="C134" s="959">
        <v>-1936.6157398334396</v>
      </c>
      <c r="D134" s="959">
        <v>2650.8214549142899</v>
      </c>
      <c r="E134" s="959">
        <v>2556.9197257143601</v>
      </c>
      <c r="F134" s="959">
        <v>80.652365749929999</v>
      </c>
      <c r="G134" s="959">
        <v>974.9039209325</v>
      </c>
      <c r="H134" s="959">
        <v>2280.6489329844303</v>
      </c>
      <c r="I134" s="959">
        <v>4027.9016965619007</v>
      </c>
      <c r="J134" s="1016">
        <v>1629.70532907442</v>
      </c>
      <c r="K134" s="1016">
        <v>195.64975649761999</v>
      </c>
      <c r="L134" s="1311">
        <v>779.25416443488007</v>
      </c>
    </row>
    <row r="135" spans="1:12" ht="16.5" customHeight="1">
      <c r="A135" s="612">
        <v>2007</v>
      </c>
      <c r="B135" s="959"/>
      <c r="C135" s="959"/>
      <c r="D135" s="959"/>
      <c r="E135" s="959"/>
      <c r="F135" s="959"/>
      <c r="G135" s="959"/>
      <c r="H135" s="959"/>
      <c r="I135" s="959"/>
      <c r="J135" s="1016"/>
      <c r="K135" s="1016"/>
      <c r="L135" s="1311"/>
    </row>
    <row r="136" spans="1:12" ht="16.5" customHeight="1">
      <c r="A136" s="612" t="s">
        <v>48</v>
      </c>
      <c r="B136" s="959">
        <v>6997.9407801675688</v>
      </c>
      <c r="C136" s="959">
        <v>-2508.6265831918995</v>
      </c>
      <c r="D136" s="959">
        <v>3048.9423472288004</v>
      </c>
      <c r="E136" s="959">
        <v>2982.2170602672904</v>
      </c>
      <c r="F136" s="959">
        <v>53.475923511510004</v>
      </c>
      <c r="G136" s="959">
        <v>841.25070263145005</v>
      </c>
      <c r="H136" s="959">
        <v>2602.4324113442599</v>
      </c>
      <c r="I136" s="959">
        <v>4798.3173539227973</v>
      </c>
      <c r="J136" s="1016">
        <v>2009.1301623281001</v>
      </c>
      <c r="K136" s="1016">
        <v>113.83948368594</v>
      </c>
      <c r="L136" s="1311">
        <v>727.41121894550997</v>
      </c>
    </row>
    <row r="137" spans="1:12" ht="16.5" customHeight="1">
      <c r="A137" s="612" t="s">
        <v>49</v>
      </c>
      <c r="B137" s="959">
        <v>7633.4126287206691</v>
      </c>
      <c r="C137" s="959">
        <v>-2615.0120202473399</v>
      </c>
      <c r="D137" s="959">
        <v>3503.7229685123998</v>
      </c>
      <c r="E137" s="959">
        <v>3463.4437361306896</v>
      </c>
      <c r="F137" s="959">
        <v>40.279232381709996</v>
      </c>
      <c r="G137" s="959">
        <v>858.30116803057001</v>
      </c>
      <c r="H137" s="959">
        <v>2639.0609889896396</v>
      </c>
      <c r="I137" s="959">
        <v>5116.2467461530086</v>
      </c>
      <c r="J137" s="1016">
        <v>2113.3185144181894</v>
      </c>
      <c r="K137" s="1016">
        <v>143.34559859618997</v>
      </c>
      <c r="L137" s="1311">
        <v>714.9555694343801</v>
      </c>
    </row>
    <row r="138" spans="1:12" ht="16.5" customHeight="1">
      <c r="A138" s="612" t="s">
        <v>50</v>
      </c>
      <c r="B138" s="959">
        <v>6977.2708816119994</v>
      </c>
      <c r="C138" s="959">
        <v>-2462.8609903952606</v>
      </c>
      <c r="D138" s="959">
        <v>4203.1694797618502</v>
      </c>
      <c r="E138" s="959">
        <v>4144.1726648609492</v>
      </c>
      <c r="F138" s="959">
        <v>58.996814900900006</v>
      </c>
      <c r="G138" s="959">
        <v>967.27691673368008</v>
      </c>
      <c r="H138" s="959">
        <v>3038.6079129053801</v>
      </c>
      <c r="I138" s="959">
        <v>5672.6224363523279</v>
      </c>
      <c r="J138" s="1016">
        <v>2495.2215222824602</v>
      </c>
      <c r="K138" s="1016">
        <v>244.97000219146</v>
      </c>
      <c r="L138" s="1311">
        <v>722.30691454222006</v>
      </c>
    </row>
    <row r="139" spans="1:12" ht="16.5" customHeight="1">
      <c r="A139" s="612" t="s">
        <v>51</v>
      </c>
      <c r="B139" s="959">
        <v>7266.5120892413697</v>
      </c>
      <c r="C139" s="959">
        <v>-2368.48438985035</v>
      </c>
      <c r="D139" s="959">
        <v>5056.7208985961497</v>
      </c>
      <c r="E139" s="959">
        <v>4968.9672981620006</v>
      </c>
      <c r="F139" s="959">
        <v>87.753600434149988</v>
      </c>
      <c r="G139" s="959">
        <v>1195.2719362516802</v>
      </c>
      <c r="H139" s="959">
        <v>3116.2721442054803</v>
      </c>
      <c r="I139" s="959">
        <v>5809.8264806303405</v>
      </c>
      <c r="J139" s="1016">
        <v>2378.4049202092706</v>
      </c>
      <c r="K139" s="1016">
        <v>234.49750235367</v>
      </c>
      <c r="L139" s="1311">
        <v>960.7744338980101</v>
      </c>
    </row>
    <row r="140" spans="1:12" ht="16.5" customHeight="1">
      <c r="A140" s="612">
        <v>2008</v>
      </c>
      <c r="B140" s="959"/>
      <c r="C140" s="959"/>
      <c r="D140" s="959"/>
      <c r="E140" s="959"/>
      <c r="F140" s="959"/>
      <c r="G140" s="959"/>
      <c r="H140" s="959"/>
      <c r="I140" s="959"/>
      <c r="J140" s="1016"/>
      <c r="K140" s="1016"/>
      <c r="L140" s="1311"/>
    </row>
    <row r="141" spans="1:12" ht="16.5" customHeight="1">
      <c r="A141" s="612" t="s">
        <v>48</v>
      </c>
      <c r="B141" s="959">
        <v>7991.6227952262607</v>
      </c>
      <c r="C141" s="959">
        <v>-2501.9963264524099</v>
      </c>
      <c r="D141" s="959">
        <v>5964.3268015746808</v>
      </c>
      <c r="E141" s="959">
        <v>5862.3271264018404</v>
      </c>
      <c r="F141" s="959">
        <v>101.99967517284001</v>
      </c>
      <c r="G141" s="959">
        <v>1200.0430151335001</v>
      </c>
      <c r="H141" s="959">
        <v>4546.1386389510499</v>
      </c>
      <c r="I141" s="959">
        <v>7998.2328215439111</v>
      </c>
      <c r="J141" s="1016">
        <v>3883.3489911090001</v>
      </c>
      <c r="K141" s="1016">
        <v>308.22613196441</v>
      </c>
      <c r="L141" s="1311">
        <v>891.81688316909015</v>
      </c>
    </row>
    <row r="142" spans="1:12" ht="16.5" customHeight="1">
      <c r="A142" s="612" t="s">
        <v>49</v>
      </c>
      <c r="B142" s="959">
        <v>8316.2372229435987</v>
      </c>
      <c r="C142" s="959">
        <v>-2716.4453121344191</v>
      </c>
      <c r="D142" s="959">
        <v>6754.6815888199089</v>
      </c>
      <c r="E142" s="959">
        <v>6655.2816789091194</v>
      </c>
      <c r="F142" s="959">
        <v>99.399909910790015</v>
      </c>
      <c r="G142" s="959">
        <v>1517.7694497536002</v>
      </c>
      <c r="H142" s="959">
        <v>4328.5116641588693</v>
      </c>
      <c r="I142" s="959">
        <v>7948.3688481929712</v>
      </c>
      <c r="J142" s="1016">
        <v>3655.45625752554</v>
      </c>
      <c r="K142" s="1016">
        <v>599.4865720646801</v>
      </c>
      <c r="L142" s="1311">
        <v>918.28287768892005</v>
      </c>
    </row>
    <row r="143" spans="1:12" ht="16.5" customHeight="1">
      <c r="A143" s="612" t="s">
        <v>50</v>
      </c>
      <c r="B143" s="959">
        <v>8523.4809670053401</v>
      </c>
      <c r="C143" s="959">
        <v>-3230.0392832730095</v>
      </c>
      <c r="D143" s="959">
        <v>7474.6663788821697</v>
      </c>
      <c r="E143" s="959">
        <v>7378.5260874658597</v>
      </c>
      <c r="F143" s="959">
        <v>96.140291416309992</v>
      </c>
      <c r="G143" s="959">
        <v>1247.2094732134799</v>
      </c>
      <c r="H143" s="959">
        <v>4521.7903407194708</v>
      </c>
      <c r="I143" s="959">
        <v>8960.2877279312615</v>
      </c>
      <c r="J143" s="1016">
        <v>3765.0043150116003</v>
      </c>
      <c r="K143" s="1016">
        <v>270.84716131201003</v>
      </c>
      <c r="L143" s="1311">
        <v>976.36231190146998</v>
      </c>
    </row>
    <row r="144" spans="1:12" ht="16.5" customHeight="1">
      <c r="A144" s="612" t="s">
        <v>51</v>
      </c>
      <c r="B144" s="959">
        <v>8550.4303120210716</v>
      </c>
      <c r="C144" s="959">
        <v>-3107.6885878986004</v>
      </c>
      <c r="D144" s="959">
        <v>8059.5489170872997</v>
      </c>
      <c r="E144" s="959">
        <v>7909.7837779165393</v>
      </c>
      <c r="F144" s="959">
        <v>149.76513917075999</v>
      </c>
      <c r="G144" s="959">
        <v>1549.0930314107798</v>
      </c>
      <c r="H144" s="959">
        <v>4857.3122493764404</v>
      </c>
      <c r="I144" s="959">
        <v>9166.8353050645601</v>
      </c>
      <c r="J144" s="1016">
        <v>3964.6366613091304</v>
      </c>
      <c r="K144" s="1016">
        <v>393.75847785556005</v>
      </c>
      <c r="L144" s="1311">
        <v>1155.3345535552198</v>
      </c>
    </row>
    <row r="145" spans="1:12" ht="16.5" customHeight="1">
      <c r="A145" s="612">
        <v>2009</v>
      </c>
      <c r="B145" s="959"/>
      <c r="C145" s="959"/>
      <c r="D145" s="959"/>
      <c r="E145" s="959"/>
      <c r="F145" s="959"/>
      <c r="G145" s="959"/>
      <c r="H145" s="959"/>
      <c r="I145" s="959"/>
      <c r="J145" s="1016"/>
      <c r="K145" s="1016"/>
      <c r="L145" s="1311"/>
    </row>
    <row r="146" spans="1:12" ht="16.5" customHeight="1">
      <c r="A146" s="612" t="s">
        <v>48</v>
      </c>
      <c r="B146" s="959">
        <v>8105.332217804531</v>
      </c>
      <c r="C146" s="959">
        <v>-3605.9243653774793</v>
      </c>
      <c r="D146" s="959">
        <v>8226.4425551741297</v>
      </c>
      <c r="E146" s="959">
        <v>8015.5727946037787</v>
      </c>
      <c r="F146" s="959">
        <v>210.86976057035002</v>
      </c>
      <c r="G146" s="959">
        <v>1384.0403923980002</v>
      </c>
      <c r="H146" s="959">
        <v>4666.7149850618689</v>
      </c>
      <c r="I146" s="959">
        <v>8997.8172540106589</v>
      </c>
      <c r="J146" s="1016">
        <v>3862.6417272683893</v>
      </c>
      <c r="K146" s="1016">
        <v>346.27424429020004</v>
      </c>
      <c r="L146" s="1311">
        <v>1037.7661481078001</v>
      </c>
    </row>
    <row r="147" spans="1:12" ht="16.5" customHeight="1">
      <c r="A147" s="612" t="s">
        <v>49</v>
      </c>
      <c r="B147" s="959">
        <v>7643.6071311439</v>
      </c>
      <c r="C147" s="959">
        <v>-3150.0181333399601</v>
      </c>
      <c r="D147" s="959">
        <v>8556.9446528259996</v>
      </c>
      <c r="E147" s="959">
        <v>8305.28348837866</v>
      </c>
      <c r="F147" s="959">
        <v>251.66116444734001</v>
      </c>
      <c r="G147" s="959">
        <v>1291.4931979794901</v>
      </c>
      <c r="H147" s="959">
        <v>4484.6157273286408</v>
      </c>
      <c r="I147" s="959">
        <v>9077.0265306618294</v>
      </c>
      <c r="J147" s="1016">
        <v>3738.1519068368802</v>
      </c>
      <c r="K147" s="1016">
        <v>284.89434606606</v>
      </c>
      <c r="L147" s="1311">
        <v>1006.5988519134301</v>
      </c>
    </row>
    <row r="148" spans="1:12" ht="16.5" customHeight="1">
      <c r="A148" s="612" t="s">
        <v>50</v>
      </c>
      <c r="B148" s="959">
        <v>6886.8645521917506</v>
      </c>
      <c r="C148" s="959">
        <v>-2957.1118267005095</v>
      </c>
      <c r="D148" s="959">
        <v>9811.3632654515804</v>
      </c>
      <c r="E148" s="959">
        <v>9516.41160054174</v>
      </c>
      <c r="F148" s="959">
        <v>294.95166490983996</v>
      </c>
      <c r="G148" s="959">
        <v>1261.97359915673</v>
      </c>
      <c r="H148" s="959">
        <v>4333.5000862480611</v>
      </c>
      <c r="I148" s="959">
        <v>9458.4902460518115</v>
      </c>
      <c r="J148" s="1016">
        <v>3554.7755254385802</v>
      </c>
      <c r="K148" s="1016">
        <v>230.12158328446</v>
      </c>
      <c r="L148" s="1311">
        <v>1031.8520158722699</v>
      </c>
    </row>
    <row r="149" spans="1:12" ht="16.5" customHeight="1">
      <c r="A149" s="612" t="s">
        <v>51</v>
      </c>
      <c r="B149" s="959">
        <v>7593.3218175431393</v>
      </c>
      <c r="C149" s="959">
        <v>-2356.6947180415996</v>
      </c>
      <c r="D149" s="959">
        <v>10219.336111653101</v>
      </c>
      <c r="E149" s="959">
        <v>9895.7624779626185</v>
      </c>
      <c r="F149" s="959">
        <v>310.32427024071001</v>
      </c>
      <c r="G149" s="959">
        <v>1653.8599796896801</v>
      </c>
      <c r="H149" s="959">
        <v>5017.1159271488405</v>
      </c>
      <c r="I149" s="959">
        <v>10780.627142545</v>
      </c>
      <c r="J149" s="1016">
        <v>4089.8794831879004</v>
      </c>
      <c r="K149" s="1016">
        <v>472.31805104815999</v>
      </c>
      <c r="L149" s="1311">
        <v>1181.5419286415199</v>
      </c>
    </row>
    <row r="150" spans="1:12" ht="16.5" customHeight="1">
      <c r="A150" s="612">
        <v>2010</v>
      </c>
      <c r="B150" s="959"/>
      <c r="C150" s="959"/>
      <c r="D150" s="959"/>
      <c r="E150" s="959"/>
      <c r="F150" s="959"/>
      <c r="G150" s="959"/>
      <c r="H150" s="959"/>
      <c r="I150" s="959"/>
      <c r="J150" s="1016"/>
      <c r="K150" s="1016"/>
      <c r="L150" s="1311"/>
    </row>
    <row r="151" spans="1:12" ht="16.5" customHeight="1">
      <c r="A151" s="612" t="s">
        <v>48</v>
      </c>
      <c r="B151" s="959">
        <v>7249.6318516228093</v>
      </c>
      <c r="C151" s="959">
        <v>-1782.2483984642997</v>
      </c>
      <c r="D151" s="959">
        <v>10050.671903727003</v>
      </c>
      <c r="E151" s="959">
        <v>9715.6081193560531</v>
      </c>
      <c r="F151" s="959">
        <v>321.81442092116998</v>
      </c>
      <c r="G151" s="959">
        <v>1810.8899921094198</v>
      </c>
      <c r="H151" s="959">
        <v>4966.4538664873999</v>
      </c>
      <c r="I151" s="959">
        <v>11023.31297061395</v>
      </c>
      <c r="J151" s="1016">
        <v>4132.8964809747595</v>
      </c>
      <c r="K151" s="1016">
        <v>724.43258667759005</v>
      </c>
      <c r="L151" s="1311">
        <v>1086.4574054318298</v>
      </c>
    </row>
    <row r="152" spans="1:12" ht="16.5" customHeight="1">
      <c r="A152" s="612" t="s">
        <v>49</v>
      </c>
      <c r="B152" s="959">
        <v>6484.7590065151808</v>
      </c>
      <c r="C152" s="959">
        <v>-1585.9218694412405</v>
      </c>
      <c r="D152" s="959">
        <v>10102.817500668909</v>
      </c>
      <c r="E152" s="959">
        <v>9783.6503896958784</v>
      </c>
      <c r="F152" s="959">
        <v>319.16711097302999</v>
      </c>
      <c r="G152" s="959">
        <v>1535.1123485388598</v>
      </c>
      <c r="H152" s="959">
        <v>4917.9899228636696</v>
      </c>
      <c r="I152" s="959">
        <v>10845.498096374891</v>
      </c>
      <c r="J152" s="1016">
        <v>4122.57784829507</v>
      </c>
      <c r="K152" s="1016">
        <v>471.47934774591994</v>
      </c>
      <c r="L152" s="1311">
        <v>1063.6330007929398</v>
      </c>
    </row>
    <row r="153" spans="1:12" ht="16.5" customHeight="1">
      <c r="A153" s="612" t="s">
        <v>50</v>
      </c>
      <c r="B153" s="959">
        <v>6453.963970505949</v>
      </c>
      <c r="C153" s="959">
        <v>-1323.9962935459596</v>
      </c>
      <c r="D153" s="959">
        <v>10336.114783796389</v>
      </c>
      <c r="E153" s="959">
        <v>9994.8735827435794</v>
      </c>
      <c r="F153" s="959">
        <v>341.24120105281003</v>
      </c>
      <c r="G153" s="959">
        <v>1344.3246143656104</v>
      </c>
      <c r="H153" s="959">
        <v>5255.8907983764002</v>
      </c>
      <c r="I153" s="959">
        <v>11224.78976625878</v>
      </c>
      <c r="J153" s="1016">
        <v>4375.0266313216098</v>
      </c>
      <c r="K153" s="1016">
        <v>218.92968996792996</v>
      </c>
      <c r="L153" s="1311">
        <v>1125.3949243976801</v>
      </c>
    </row>
    <row r="154" spans="1:12" ht="16.5" customHeight="1">
      <c r="A154" s="612" t="s">
        <v>51</v>
      </c>
      <c r="B154" s="959">
        <v>6506.6185896335992</v>
      </c>
      <c r="C154" s="959">
        <v>-1331.6976631999701</v>
      </c>
      <c r="D154" s="959">
        <v>9830.3440798828378</v>
      </c>
      <c r="E154" s="959">
        <v>9460.5342555823772</v>
      </c>
      <c r="F154" s="959">
        <v>369.80982430045992</v>
      </c>
      <c r="G154" s="959">
        <v>1845.7145165741201</v>
      </c>
      <c r="H154" s="959">
        <v>5571.2698895916401</v>
      </c>
      <c r="I154" s="959">
        <v>11525.53034186424</v>
      </c>
      <c r="J154" s="1016">
        <v>4488.97482333273</v>
      </c>
      <c r="K154" s="1016">
        <v>467.58009010104996</v>
      </c>
      <c r="L154" s="1311">
        <v>1378.1344264730701</v>
      </c>
    </row>
    <row r="155" spans="1:12" ht="16.5" customHeight="1">
      <c r="A155" s="612">
        <v>2011</v>
      </c>
      <c r="B155" s="959"/>
      <c r="C155" s="959"/>
      <c r="D155" s="959"/>
      <c r="E155" s="959"/>
      <c r="F155" s="959"/>
      <c r="G155" s="959"/>
      <c r="H155" s="959"/>
      <c r="I155" s="959"/>
      <c r="J155" s="1016"/>
      <c r="K155" s="1016"/>
      <c r="L155" s="1311"/>
    </row>
    <row r="156" spans="1:12" ht="16.5" customHeight="1">
      <c r="A156" s="612" t="s">
        <v>48</v>
      </c>
      <c r="B156" s="959">
        <v>6988.0781024739299</v>
      </c>
      <c r="C156" s="959">
        <v>-1450.5190407471823</v>
      </c>
      <c r="D156" s="959">
        <v>9446.9463160996784</v>
      </c>
      <c r="E156" s="959">
        <v>9070.1746476979497</v>
      </c>
      <c r="F156" s="959">
        <v>376.77166840172998</v>
      </c>
      <c r="G156" s="959">
        <v>1705.9164410128003</v>
      </c>
      <c r="H156" s="959">
        <v>5424.5172001833816</v>
      </c>
      <c r="I156" s="959">
        <v>11653.623806210142</v>
      </c>
      <c r="J156" s="1016">
        <v>4311.833052121221</v>
      </c>
      <c r="K156" s="1016">
        <v>289.53739913762001</v>
      </c>
      <c r="L156" s="1311">
        <v>1416.3790418751801</v>
      </c>
    </row>
    <row r="157" spans="1:12" ht="16.5" customHeight="1">
      <c r="A157" s="612" t="s">
        <v>49</v>
      </c>
      <c r="B157" s="959">
        <v>6453.6902622074604</v>
      </c>
      <c r="C157" s="959">
        <v>-1262.2131866809059</v>
      </c>
      <c r="D157" s="959">
        <v>9957.9498844340687</v>
      </c>
      <c r="E157" s="959">
        <v>9537.7119368133281</v>
      </c>
      <c r="F157" s="959">
        <v>420.23794762073999</v>
      </c>
      <c r="G157" s="959">
        <v>2065.0563384857801</v>
      </c>
      <c r="H157" s="959">
        <v>5637.2645382671908</v>
      </c>
      <c r="I157" s="959">
        <v>12172.09671063769</v>
      </c>
      <c r="J157" s="1016">
        <v>4620.8146187910306</v>
      </c>
      <c r="K157" s="1016">
        <v>711.07373210086996</v>
      </c>
      <c r="L157" s="1311">
        <v>1353.9826063849102</v>
      </c>
    </row>
    <row r="158" spans="1:12" ht="16.5" customHeight="1">
      <c r="A158" s="612" t="s">
        <v>50</v>
      </c>
      <c r="B158" s="959">
        <v>6669.7660504796104</v>
      </c>
      <c r="C158" s="959">
        <v>-1215.8560037595591</v>
      </c>
      <c r="D158" s="959">
        <v>11110.737014687673</v>
      </c>
      <c r="E158" s="959">
        <v>10710.576188283712</v>
      </c>
      <c r="F158" s="959">
        <v>400.16082640396002</v>
      </c>
      <c r="G158" s="959">
        <v>1908.23937081492</v>
      </c>
      <c r="H158" s="959">
        <v>6002.2601325473497</v>
      </c>
      <c r="I158" s="959">
        <v>12618.0803349281</v>
      </c>
      <c r="J158" s="1016">
        <v>4990.5039162102194</v>
      </c>
      <c r="K158" s="1016">
        <v>565.88134323582995</v>
      </c>
      <c r="L158" s="1311">
        <v>1342.35802757909</v>
      </c>
    </row>
    <row r="159" spans="1:12" ht="16.5" customHeight="1">
      <c r="A159" s="612" t="s">
        <v>51</v>
      </c>
      <c r="B159" s="959">
        <v>7138.6727772038603</v>
      </c>
      <c r="C159" s="959">
        <v>-1030.7227336435108</v>
      </c>
      <c r="D159" s="959">
        <v>14183.59181632569</v>
      </c>
      <c r="E159" s="959">
        <v>13670.373159760438</v>
      </c>
      <c r="F159" s="959">
        <v>513.21865656525006</v>
      </c>
      <c r="G159" s="959">
        <v>2784.0654296564899</v>
      </c>
      <c r="H159" s="959">
        <v>6771.58148868629</v>
      </c>
      <c r="I159" s="959">
        <v>13303.494497339509</v>
      </c>
      <c r="J159" s="1016">
        <v>5526.4461357723003</v>
      </c>
      <c r="K159" s="1016">
        <v>1218.0189897995801</v>
      </c>
      <c r="L159" s="1311">
        <v>1566.04643985691</v>
      </c>
    </row>
    <row r="160" spans="1:12" ht="16.5" customHeight="1">
      <c r="A160" s="612">
        <v>2012</v>
      </c>
      <c r="B160" s="959"/>
      <c r="C160" s="959"/>
      <c r="D160" s="959"/>
      <c r="E160" s="959"/>
      <c r="F160" s="959"/>
      <c r="G160" s="959"/>
      <c r="H160" s="959"/>
      <c r="I160" s="959"/>
      <c r="J160" s="1016"/>
      <c r="K160" s="1016"/>
      <c r="L160" s="1311"/>
    </row>
    <row r="161" spans="1:16" ht="16.5" customHeight="1">
      <c r="A161" s="612" t="s">
        <v>48</v>
      </c>
      <c r="B161" s="961">
        <v>7306.7231029554287</v>
      </c>
      <c r="C161" s="961">
        <v>-854.95713540671977</v>
      </c>
      <c r="D161" s="961">
        <v>14119.886078110429</v>
      </c>
      <c r="E161" s="961">
        <v>13581.771748674888</v>
      </c>
      <c r="F161" s="961">
        <v>538.11432943553996</v>
      </c>
      <c r="G161" s="961">
        <v>2527.6043137290503</v>
      </c>
      <c r="H161" s="961">
        <v>6522.9403742590493</v>
      </c>
      <c r="I161" s="961">
        <v>13270.973805136699</v>
      </c>
      <c r="J161" s="1016">
        <v>5381.5899873913695</v>
      </c>
      <c r="K161" s="1016">
        <v>1094.76970268474</v>
      </c>
      <c r="L161" s="1311">
        <v>1432.8346110443101</v>
      </c>
    </row>
    <row r="162" spans="1:16" ht="16.5" customHeight="1">
      <c r="A162" s="612" t="s">
        <v>49</v>
      </c>
      <c r="B162" s="961">
        <v>7522.255036021319</v>
      </c>
      <c r="C162" s="961">
        <v>-1681.6047341591993</v>
      </c>
      <c r="D162" s="961">
        <v>14701.058396056405</v>
      </c>
      <c r="E162" s="961">
        <v>14114.784744019877</v>
      </c>
      <c r="F162" s="961">
        <v>586.27365203652982</v>
      </c>
      <c r="G162" s="961">
        <v>2511.9752938967094</v>
      </c>
      <c r="H162" s="961">
        <v>6599.3945357290713</v>
      </c>
      <c r="I162" s="961">
        <v>13483.05941369551</v>
      </c>
      <c r="J162" s="1016">
        <v>5511.0685587815306</v>
      </c>
      <c r="K162" s="1016">
        <v>1148.2445879203799</v>
      </c>
      <c r="L162" s="1311">
        <v>1363.73070597633</v>
      </c>
    </row>
    <row r="163" spans="1:16" ht="16.5" customHeight="1">
      <c r="A163" s="612" t="s">
        <v>50</v>
      </c>
      <c r="B163" s="961">
        <v>8301.5269739228206</v>
      </c>
      <c r="C163" s="961">
        <v>-1867.4041614652449</v>
      </c>
      <c r="D163" s="961">
        <v>14753.999505641161</v>
      </c>
      <c r="E163" s="961">
        <v>14154.96876251339</v>
      </c>
      <c r="F163" s="961">
        <v>599.03074312776994</v>
      </c>
      <c r="G163" s="961">
        <v>3117.8105788394696</v>
      </c>
      <c r="H163" s="961">
        <v>6392.4548690924103</v>
      </c>
      <c r="I163" s="961">
        <v>14065.267131838962</v>
      </c>
      <c r="J163" s="1016">
        <v>5322.2822477367408</v>
      </c>
      <c r="K163" s="1016">
        <v>1768.9722354575601</v>
      </c>
      <c r="L163" s="1311">
        <v>1348.8383433819099</v>
      </c>
    </row>
    <row r="164" spans="1:16" ht="16.5" customHeight="1">
      <c r="A164" s="612" t="s">
        <v>51</v>
      </c>
      <c r="B164" s="961">
        <v>9043.6786840773293</v>
      </c>
      <c r="C164" s="961">
        <v>-2453.5570913491197</v>
      </c>
      <c r="D164" s="961">
        <v>15151.762145139102</v>
      </c>
      <c r="E164" s="961">
        <v>14485.882874027015</v>
      </c>
      <c r="F164" s="961">
        <v>665.87927111209001</v>
      </c>
      <c r="G164" s="961">
        <v>3704.4835524255</v>
      </c>
      <c r="H164" s="961">
        <v>7420.9461847520206</v>
      </c>
      <c r="I164" s="961">
        <v>15483.847532113072</v>
      </c>
      <c r="J164" s="1016">
        <v>6119.7855531737905</v>
      </c>
      <c r="K164" s="1016">
        <v>2072.7663954212303</v>
      </c>
      <c r="L164" s="1311">
        <v>1631.7171570042699</v>
      </c>
    </row>
    <row r="165" spans="1:16" ht="16.5" customHeight="1">
      <c r="A165" s="612">
        <v>2013</v>
      </c>
      <c r="B165" s="961"/>
      <c r="C165" s="961"/>
      <c r="D165" s="961"/>
      <c r="E165" s="961"/>
      <c r="F165" s="961"/>
      <c r="G165" s="961"/>
      <c r="H165" s="961"/>
      <c r="I165" s="961"/>
      <c r="J165" s="1016"/>
      <c r="K165" s="1016"/>
      <c r="L165" s="1311"/>
    </row>
    <row r="166" spans="1:16" ht="16.5" customHeight="1">
      <c r="A166" s="612" t="s">
        <v>48</v>
      </c>
      <c r="B166" s="961">
        <v>9685.87513971107</v>
      </c>
      <c r="C166" s="961">
        <v>-2520.9682421585399</v>
      </c>
      <c r="D166" s="961">
        <v>15261.936092290154</v>
      </c>
      <c r="E166" s="961">
        <v>14599.921763822853</v>
      </c>
      <c r="F166" s="961">
        <v>662.01432846730006</v>
      </c>
      <c r="G166" s="961">
        <v>3911.4661965977098</v>
      </c>
      <c r="H166" s="961">
        <v>6938.5324907836793</v>
      </c>
      <c r="I166" s="961">
        <v>15669.16915049288</v>
      </c>
      <c r="J166" s="1016">
        <v>5695.8983149071701</v>
      </c>
      <c r="K166" s="1016">
        <v>2402.9528865740699</v>
      </c>
      <c r="L166" s="1311">
        <v>1508.5133100236399</v>
      </c>
      <c r="M166" s="1442"/>
      <c r="N166" s="548"/>
      <c r="O166" s="548"/>
      <c r="P166" s="548"/>
    </row>
    <row r="167" spans="1:16" ht="16.5" customHeight="1">
      <c r="A167" s="612" t="s">
        <v>49</v>
      </c>
      <c r="B167" s="961">
        <v>9164.4301465665394</v>
      </c>
      <c r="C167" s="961">
        <v>-2542.6544344813501</v>
      </c>
      <c r="D167" s="961">
        <v>15692.036927341651</v>
      </c>
      <c r="E167" s="961">
        <v>15031.002009160031</v>
      </c>
      <c r="F167" s="961">
        <v>661.03491818162013</v>
      </c>
      <c r="G167" s="961">
        <v>3236.1528615826201</v>
      </c>
      <c r="H167" s="961">
        <v>6939.5492111492586</v>
      </c>
      <c r="I167" s="961">
        <v>15593.172507602401</v>
      </c>
      <c r="J167" s="1016">
        <v>5811.7443338027188</v>
      </c>
      <c r="K167" s="1016">
        <v>1810.6450915476198</v>
      </c>
      <c r="L167" s="1311">
        <v>1425.507770035</v>
      </c>
      <c r="M167" s="1442"/>
      <c r="N167" s="548"/>
      <c r="O167" s="548"/>
      <c r="P167" s="548"/>
    </row>
    <row r="168" spans="1:16" ht="16.5" customHeight="1">
      <c r="A168" s="612" t="s">
        <v>50</v>
      </c>
      <c r="B168" s="961">
        <v>8923.52647953835</v>
      </c>
      <c r="C168" s="961">
        <v>-3191.36239588838</v>
      </c>
      <c r="D168" s="961">
        <v>16279.269639946653</v>
      </c>
      <c r="E168" s="961">
        <v>15574.348157077182</v>
      </c>
      <c r="F168" s="961">
        <v>704.92148286947008</v>
      </c>
      <c r="G168" s="961">
        <v>4649.9917640559297</v>
      </c>
      <c r="H168" s="961">
        <v>6293.4767308473392</v>
      </c>
      <c r="I168" s="961">
        <v>14362.45106881318</v>
      </c>
      <c r="J168" s="1016">
        <v>5125.300032382479</v>
      </c>
      <c r="K168" s="1016">
        <v>3175.9428481739701</v>
      </c>
      <c r="L168" s="1311">
        <v>1474.0489158819601</v>
      </c>
      <c r="M168" s="1442"/>
      <c r="N168" s="548"/>
      <c r="O168" s="548"/>
      <c r="P168" s="548"/>
    </row>
    <row r="169" spans="1:16" s="168" customFormat="1" ht="15.75">
      <c r="A169" s="612" t="s">
        <v>51</v>
      </c>
      <c r="B169" s="961">
        <v>8658.6497328555815</v>
      </c>
      <c r="C169" s="961">
        <v>-1656.2652775006904</v>
      </c>
      <c r="D169" s="961">
        <v>16191.469997588511</v>
      </c>
      <c r="E169" s="961">
        <v>15388.764783364441</v>
      </c>
      <c r="F169" s="961">
        <v>779.1269313972299</v>
      </c>
      <c r="G169" s="961">
        <v>5090.2447628477003</v>
      </c>
      <c r="H169" s="961">
        <v>7032.8387500674608</v>
      </c>
      <c r="I169" s="961">
        <v>15688.963551682211</v>
      </c>
      <c r="J169" s="1016">
        <v>5586.1783521248308</v>
      </c>
      <c r="K169" s="1016">
        <v>3313.8316438601801</v>
      </c>
      <c r="L169" s="1311">
        <v>1776.41311898752</v>
      </c>
      <c r="M169" s="963"/>
      <c r="N169" s="1411"/>
      <c r="O169" s="1411"/>
      <c r="P169" s="1411"/>
    </row>
    <row r="170" spans="1:16" s="89" customFormat="1" ht="16.5" customHeight="1">
      <c r="A170" s="612" t="s">
        <v>1220</v>
      </c>
      <c r="B170" s="961"/>
      <c r="C170" s="961"/>
      <c r="D170" s="961"/>
      <c r="E170" s="961"/>
      <c r="F170" s="961"/>
      <c r="G170" s="961"/>
      <c r="H170" s="961"/>
      <c r="I170" s="961"/>
      <c r="J170" s="1016"/>
      <c r="K170" s="1016"/>
      <c r="L170" s="1311"/>
      <c r="M170" s="1440"/>
      <c r="N170" s="1440"/>
      <c r="O170" s="1440"/>
      <c r="P170" s="1440"/>
    </row>
    <row r="171" spans="1:16" s="89" customFormat="1" ht="15.75">
      <c r="A171" s="612" t="s">
        <v>48</v>
      </c>
      <c r="B171" s="961">
        <v>6609.0794283127088</v>
      </c>
      <c r="C171" s="961">
        <v>1649.4446525542205</v>
      </c>
      <c r="D171" s="961">
        <v>16451.304891711352</v>
      </c>
      <c r="E171" s="961">
        <v>15849.776176229221</v>
      </c>
      <c r="F171" s="961">
        <v>577.94098727428002</v>
      </c>
      <c r="G171" s="961">
        <v>4665.7834505371211</v>
      </c>
      <c r="H171" s="961">
        <v>7617.9095144441289</v>
      </c>
      <c r="I171" s="961">
        <v>17732.918554620359</v>
      </c>
      <c r="J171" s="1016">
        <v>6332.0730534089989</v>
      </c>
      <c r="K171" s="1016">
        <v>3091.8258460536804</v>
      </c>
      <c r="L171" s="1311">
        <v>1573.95760448344</v>
      </c>
      <c r="M171" s="1441"/>
      <c r="N171" s="1441"/>
    </row>
    <row r="172" spans="1:16" ht="15.75">
      <c r="A172" s="612" t="s">
        <v>49</v>
      </c>
      <c r="B172" s="961">
        <v>7673.09657605144</v>
      </c>
      <c r="C172" s="961">
        <v>-236.08886831643028</v>
      </c>
      <c r="D172" s="961">
        <v>16925.5825676475</v>
      </c>
      <c r="E172" s="961">
        <v>16415.070465948389</v>
      </c>
      <c r="F172" s="961">
        <v>486.92437349125993</v>
      </c>
      <c r="G172" s="961">
        <v>4786.3560202353501</v>
      </c>
      <c r="H172" s="961">
        <v>7096.4370470972999</v>
      </c>
      <c r="I172" s="961">
        <v>17576.640294587512</v>
      </c>
      <c r="J172" s="1016">
        <v>5884.8731206999</v>
      </c>
      <c r="K172" s="1016">
        <v>3289.6139562645303</v>
      </c>
      <c r="L172" s="1311">
        <v>1496.74206397082</v>
      </c>
      <c r="M172" s="1442"/>
      <c r="N172" s="1442"/>
    </row>
    <row r="173" spans="1:16" ht="15.75">
      <c r="A173" s="612" t="s">
        <v>50</v>
      </c>
      <c r="B173" s="961">
        <v>7578.7835399673904</v>
      </c>
      <c r="C173" s="961">
        <v>276.67855235167934</v>
      </c>
      <c r="D173" s="961">
        <v>17691.679255305717</v>
      </c>
      <c r="E173" s="961">
        <v>17183.608024647485</v>
      </c>
      <c r="F173" s="961">
        <v>484.48350245038006</v>
      </c>
      <c r="G173" s="961">
        <v>4943.04927817305</v>
      </c>
      <c r="H173" s="961">
        <v>7352.5768419401084</v>
      </c>
      <c r="I173" s="961">
        <v>18200.15668320817</v>
      </c>
      <c r="J173" s="1016">
        <v>6053.0951863246992</v>
      </c>
      <c r="K173" s="1016">
        <v>3395.1263472681203</v>
      </c>
      <c r="L173" s="1311">
        <v>1547.9229309049299</v>
      </c>
      <c r="M173" s="1442"/>
      <c r="N173" s="1442"/>
    </row>
    <row r="174" spans="1:16" ht="15.75">
      <c r="A174" s="612" t="s">
        <v>51</v>
      </c>
      <c r="B174" s="961">
        <v>6954.2147697211594</v>
      </c>
      <c r="C174" s="961">
        <v>1150.1072416679001</v>
      </c>
      <c r="D174" s="961">
        <v>18123.649464007845</v>
      </c>
      <c r="E174" s="961">
        <v>17561.691793059566</v>
      </c>
      <c r="F174" s="961">
        <v>536.36732463754004</v>
      </c>
      <c r="G174" s="961">
        <v>5930.9459599828997</v>
      </c>
      <c r="H174" s="961">
        <v>6904.7914099114205</v>
      </c>
      <c r="I174" s="961">
        <v>18913.028975467198</v>
      </c>
      <c r="J174" s="1016">
        <v>5467.39432007716</v>
      </c>
      <c r="K174" s="1016">
        <v>4132.9670893927196</v>
      </c>
      <c r="L174" s="1311">
        <v>1797.9788705901799</v>
      </c>
      <c r="M174" s="1442"/>
      <c r="N174" s="1442"/>
    </row>
    <row r="175" spans="1:16" ht="18">
      <c r="A175" s="889" t="s">
        <v>1219</v>
      </c>
      <c r="B175" s="961"/>
      <c r="C175" s="961"/>
      <c r="D175" s="961"/>
      <c r="E175" s="961"/>
      <c r="F175" s="961"/>
      <c r="G175" s="961"/>
      <c r="H175" s="961"/>
      <c r="I175" s="961"/>
      <c r="J175" s="1016"/>
      <c r="K175" s="1016"/>
      <c r="L175" s="1016"/>
      <c r="M175" s="1442"/>
      <c r="N175" s="1442"/>
    </row>
    <row r="176" spans="1:16" ht="15.75">
      <c r="A176" s="889" t="s">
        <v>48</v>
      </c>
      <c r="B176" s="961">
        <v>6787.8222129030601</v>
      </c>
      <c r="C176" s="961">
        <v>1986.7963731657105</v>
      </c>
      <c r="D176" s="961">
        <v>18648.975621922058</v>
      </c>
      <c r="E176" s="961">
        <v>18080.164641916708</v>
      </c>
      <c r="F176" s="961">
        <v>543.22296561734993</v>
      </c>
      <c r="G176" s="961">
        <v>5907.1782304220906</v>
      </c>
      <c r="H176" s="961">
        <v>6983.9233851059707</v>
      </c>
      <c r="I176" s="961">
        <v>19132.363295890147</v>
      </c>
      <c r="J176" s="1016">
        <v>5512.7939104230099</v>
      </c>
      <c r="K176" s="1016">
        <v>4088.7578101889899</v>
      </c>
      <c r="L176" s="1016">
        <v>1818.4204202331002</v>
      </c>
      <c r="M176" s="1442"/>
      <c r="N176" s="1442"/>
    </row>
    <row r="177" spans="1:16" ht="15.75">
      <c r="A177" s="889" t="s">
        <v>49</v>
      </c>
      <c r="B177" s="961">
        <v>5951.45289861727</v>
      </c>
      <c r="C177" s="961">
        <v>2512.4638106630605</v>
      </c>
      <c r="D177" s="961">
        <v>18897.310393982047</v>
      </c>
      <c r="E177" s="961">
        <v>18374.846739493321</v>
      </c>
      <c r="F177" s="961">
        <v>471.43012045149999</v>
      </c>
      <c r="G177" s="961">
        <v>5945.7620876092906</v>
      </c>
      <c r="H177" s="961">
        <v>6542.3921967432989</v>
      </c>
      <c r="I177" s="961">
        <v>18811.429399186309</v>
      </c>
      <c r="J177" s="1016">
        <v>5358.4038210131384</v>
      </c>
      <c r="K177" s="1016">
        <v>4383.4160094887102</v>
      </c>
      <c r="L177" s="1016">
        <v>1562.3460781205802</v>
      </c>
      <c r="M177" s="1442"/>
      <c r="N177" s="1442"/>
    </row>
    <row r="178" spans="1:16" ht="15.75">
      <c r="A178" s="889" t="s">
        <v>50</v>
      </c>
      <c r="B178" s="961">
        <v>5083.1211068959101</v>
      </c>
      <c r="C178" s="961">
        <v>2787.6174961936204</v>
      </c>
      <c r="D178" s="961">
        <v>18732.172609411999</v>
      </c>
      <c r="E178" s="961">
        <v>18142.278569633309</v>
      </c>
      <c r="F178" s="961">
        <v>396.98046455551003</v>
      </c>
      <c r="G178" s="961">
        <v>5788.2723127664494</v>
      </c>
      <c r="H178" s="961">
        <v>7148.5926689588396</v>
      </c>
      <c r="I178" s="961">
        <v>18718.003105599899</v>
      </c>
      <c r="J178" s="1016">
        <v>5929.6395735773103</v>
      </c>
      <c r="K178" s="1016">
        <v>4150.77670213691</v>
      </c>
      <c r="L178" s="1016">
        <v>1637.4956106295399</v>
      </c>
      <c r="M178" s="1442"/>
      <c r="N178" s="1442"/>
    </row>
    <row r="179" spans="1:16" ht="16.5" thickBot="1">
      <c r="A179" s="684" t="s">
        <v>51</v>
      </c>
      <c r="B179" s="1017">
        <v>5653.3203687371315</v>
      </c>
      <c r="C179" s="1017">
        <v>2893.1890561053306</v>
      </c>
      <c r="D179" s="1017">
        <v>18719.26303760946</v>
      </c>
      <c r="E179" s="1017">
        <v>18109.857296815979</v>
      </c>
      <c r="F179" s="1017">
        <v>583.81772640547979</v>
      </c>
      <c r="G179" s="1017">
        <v>5812.74434512885</v>
      </c>
      <c r="H179" s="1017">
        <v>8571.7013015742486</v>
      </c>
      <c r="I179" s="1017">
        <v>20029.831117498063</v>
      </c>
      <c r="J179" s="1018">
        <v>7115.6044561925492</v>
      </c>
      <c r="K179" s="1018">
        <v>3954.8025518375998</v>
      </c>
      <c r="L179" s="1018">
        <v>1857.94179329125</v>
      </c>
      <c r="M179" s="548"/>
      <c r="N179" s="548"/>
    </row>
    <row r="180" spans="1:16" s="1689" customFormat="1">
      <c r="A180" s="1766" t="s">
        <v>1299</v>
      </c>
      <c r="B180" s="1766"/>
      <c r="C180" s="1766"/>
      <c r="D180" s="1766"/>
      <c r="E180" s="1766"/>
      <c r="F180" s="1766"/>
      <c r="G180" s="1766"/>
      <c r="H180" s="1766"/>
      <c r="I180" s="1766"/>
      <c r="J180" s="1766"/>
      <c r="K180" s="1766"/>
      <c r="L180" s="1766"/>
      <c r="M180" s="1701"/>
      <c r="N180" s="1701"/>
      <c r="O180" s="1701"/>
      <c r="P180" s="1701"/>
    </row>
    <row r="181" spans="1:16" s="1689" customFormat="1" ht="16.5">
      <c r="A181" s="1702" t="s">
        <v>1300</v>
      </c>
      <c r="B181" s="1703"/>
      <c r="C181" s="1703"/>
      <c r="D181" s="1703"/>
      <c r="E181" s="1703"/>
      <c r="F181" s="1703"/>
      <c r="G181" s="1704"/>
      <c r="H181" s="1703"/>
      <c r="I181" s="1703"/>
      <c r="K181" s="1704"/>
      <c r="L181" s="1704"/>
    </row>
    <row r="182" spans="1:16" s="1689" customFormat="1" ht="15">
      <c r="A182" s="1673" t="s">
        <v>1301</v>
      </c>
      <c r="B182" s="1705"/>
      <c r="C182" s="1705"/>
      <c r="D182" s="1705"/>
      <c r="E182" s="1705"/>
      <c r="F182" s="1705"/>
      <c r="H182" s="1705"/>
      <c r="J182" s="1706"/>
      <c r="K182" s="1706"/>
      <c r="L182" s="1706"/>
    </row>
    <row r="183" spans="1:16">
      <c r="J183" s="16"/>
      <c r="K183" s="16"/>
      <c r="L183" s="16"/>
    </row>
    <row r="184" spans="1:16">
      <c r="J184" s="16"/>
      <c r="K184" s="16"/>
      <c r="L184" s="16"/>
    </row>
    <row r="185" spans="1:16">
      <c r="J185" s="16"/>
      <c r="K185" s="16"/>
      <c r="L185" s="16"/>
    </row>
    <row r="186" spans="1:16">
      <c r="J186" s="16"/>
      <c r="K186" s="16"/>
      <c r="L186" s="16"/>
    </row>
    <row r="187" spans="1:16">
      <c r="J187" s="16"/>
      <c r="K187" s="16"/>
      <c r="L187" s="16"/>
    </row>
    <row r="188" spans="1:16">
      <c r="J188" s="16"/>
      <c r="K188" s="16"/>
      <c r="L188" s="16"/>
    </row>
    <row r="189" spans="1:16">
      <c r="J189" s="16"/>
      <c r="K189" s="16"/>
      <c r="L189" s="16"/>
    </row>
    <row r="190" spans="1:16">
      <c r="J190" s="16"/>
      <c r="K190" s="16"/>
      <c r="L190" s="16"/>
    </row>
    <row r="191" spans="1:16">
      <c r="J191" s="16"/>
      <c r="K191" s="16"/>
      <c r="L191" s="16"/>
    </row>
    <row r="192" spans="1:16">
      <c r="J192" s="16"/>
      <c r="K192" s="16"/>
      <c r="L192" s="16"/>
    </row>
    <row r="193" spans="10:12">
      <c r="J193" s="16"/>
      <c r="K193" s="16"/>
      <c r="L193" s="16"/>
    </row>
    <row r="194" spans="10:12">
      <c r="J194" s="16"/>
      <c r="K194" s="16"/>
      <c r="L194" s="16"/>
    </row>
    <row r="195" spans="10:12">
      <c r="J195" s="16"/>
      <c r="K195" s="16"/>
      <c r="L195" s="16"/>
    </row>
    <row r="196" spans="10:12">
      <c r="J196" s="16"/>
      <c r="K196" s="16"/>
      <c r="L196" s="16"/>
    </row>
    <row r="197" spans="10:12">
      <c r="J197" s="16"/>
      <c r="K197" s="16"/>
      <c r="L197" s="16"/>
    </row>
    <row r="198" spans="10:12">
      <c r="J198" s="16"/>
      <c r="K198" s="16"/>
      <c r="L198" s="16"/>
    </row>
    <row r="199" spans="10:12">
      <c r="J199" s="16"/>
      <c r="K199" s="16"/>
      <c r="L199" s="16"/>
    </row>
    <row r="200" spans="10:12">
      <c r="J200" s="16"/>
      <c r="K200" s="16"/>
      <c r="L200" s="16"/>
    </row>
    <row r="201" spans="10:12">
      <c r="J201" s="16"/>
      <c r="K201" s="16"/>
      <c r="L201" s="16"/>
    </row>
    <row r="202" spans="10:12">
      <c r="J202" s="16"/>
      <c r="K202" s="16"/>
      <c r="L202" s="16"/>
    </row>
    <row r="203" spans="10:12">
      <c r="J203" s="16"/>
      <c r="K203" s="16"/>
      <c r="L203" s="16"/>
    </row>
    <row r="204" spans="10:12">
      <c r="J204" s="16"/>
      <c r="K204" s="16"/>
      <c r="L204" s="16"/>
    </row>
    <row r="205" spans="10:12">
      <c r="J205" s="16"/>
      <c r="K205" s="16"/>
      <c r="L205" s="16"/>
    </row>
    <row r="206" spans="10:12">
      <c r="J206" s="16"/>
      <c r="K206" s="16"/>
      <c r="L206" s="16"/>
    </row>
    <row r="207" spans="10:12">
      <c r="J207" s="16"/>
      <c r="K207" s="16"/>
      <c r="L207" s="16"/>
    </row>
    <row r="208" spans="10:12">
      <c r="J208" s="16"/>
      <c r="K208" s="16"/>
      <c r="L208" s="16"/>
    </row>
    <row r="209" spans="10:12">
      <c r="J209" s="16"/>
      <c r="K209" s="16"/>
      <c r="L209" s="16"/>
    </row>
    <row r="210" spans="10:12">
      <c r="J210" s="16"/>
      <c r="K210" s="16"/>
      <c r="L210" s="16"/>
    </row>
    <row r="211" spans="10:12">
      <c r="J211" s="16"/>
      <c r="K211" s="16"/>
      <c r="L211" s="16"/>
    </row>
    <row r="212" spans="10:12">
      <c r="J212" s="16"/>
      <c r="K212" s="16"/>
      <c r="L212" s="16"/>
    </row>
    <row r="213" spans="10:12">
      <c r="J213" s="16"/>
      <c r="K213" s="16"/>
      <c r="L213" s="16"/>
    </row>
    <row r="214" spans="10:12">
      <c r="J214" s="16"/>
      <c r="K214" s="16"/>
      <c r="L214" s="16"/>
    </row>
    <row r="215" spans="10:12">
      <c r="J215" s="16"/>
      <c r="K215" s="16"/>
      <c r="L215" s="16"/>
    </row>
    <row r="216" spans="10:12">
      <c r="J216" s="16"/>
      <c r="K216" s="16"/>
      <c r="L216" s="16"/>
    </row>
    <row r="217" spans="10:12">
      <c r="J217" s="16"/>
      <c r="K217" s="16"/>
      <c r="L217" s="16"/>
    </row>
    <row r="218" spans="10:12">
      <c r="J218" s="16"/>
      <c r="K218" s="16"/>
      <c r="L218" s="16"/>
    </row>
    <row r="219" spans="10:12">
      <c r="J219" s="16"/>
      <c r="K219" s="16"/>
      <c r="L219" s="16"/>
    </row>
    <row r="220" spans="10:12">
      <c r="J220" s="16"/>
      <c r="K220" s="16"/>
      <c r="L220" s="16"/>
    </row>
    <row r="221" spans="10:12">
      <c r="J221" s="16"/>
      <c r="K221" s="16"/>
      <c r="L221" s="16"/>
    </row>
    <row r="222" spans="10:12">
      <c r="J222" s="16"/>
      <c r="K222" s="16"/>
      <c r="L222" s="16"/>
    </row>
    <row r="223" spans="10:12">
      <c r="J223" s="16"/>
      <c r="K223" s="16"/>
      <c r="L223" s="16"/>
    </row>
    <row r="224" spans="10:12">
      <c r="J224" s="16"/>
      <c r="K224" s="16"/>
      <c r="L224" s="16"/>
    </row>
    <row r="225" spans="10:12">
      <c r="J225" s="16"/>
      <c r="K225" s="16"/>
      <c r="L225" s="16"/>
    </row>
  </sheetData>
  <mergeCells count="11">
    <mergeCell ref="G3:G4"/>
    <mergeCell ref="F3:F4"/>
    <mergeCell ref="E3:E4"/>
    <mergeCell ref="C3:C4"/>
    <mergeCell ref="A180:L180"/>
    <mergeCell ref="B3:B4"/>
    <mergeCell ref="J3:J4"/>
    <mergeCell ref="K3:K4"/>
    <mergeCell ref="L3:L4"/>
    <mergeCell ref="I3:I4"/>
    <mergeCell ref="H3:H4"/>
  </mergeCells>
  <hyperlinks>
    <hyperlink ref="A1" location="Menu!A1" display="Return to Menu"/>
  </hyperlinks>
  <printOptions verticalCentered="1"/>
  <pageMargins left="0.74803149606299213" right="0.19685039370078741" top="0.23622047244094491" bottom="0.23622047244094491" header="0.70866141732283472" footer="0.23622047244094491"/>
  <pageSetup paperSize="9" scale="49" orientation="landscape" r:id="rId1"/>
  <headerFooter alignWithMargins="0"/>
  <rowBreaks count="2" manualBreakCount="2">
    <brk id="59" max="11" man="1"/>
    <brk id="11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41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37.42578125" style="96" customWidth="1"/>
    <col min="2" max="27" width="10.7109375" style="96" customWidth="1"/>
    <col min="28" max="28" width="11.7109375" style="96" bestFit="1" customWidth="1"/>
    <col min="29" max="30" width="10.7109375" style="96" customWidth="1"/>
    <col min="31" max="16384" width="9.140625" style="96"/>
  </cols>
  <sheetData>
    <row r="1" spans="1:32" ht="26.25">
      <c r="A1" s="1736" t="s">
        <v>1407</v>
      </c>
    </row>
    <row r="2" spans="1:32" s="131" customFormat="1" ht="17.25" thickBot="1">
      <c r="A2" s="130" t="s">
        <v>793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32" s="615" customFormat="1" ht="18.95" customHeight="1" thickBot="1">
      <c r="A3" s="720" t="s">
        <v>539</v>
      </c>
      <c r="B3" s="721">
        <v>1985</v>
      </c>
      <c r="C3" s="721">
        <v>1986</v>
      </c>
      <c r="D3" s="721">
        <v>1987</v>
      </c>
      <c r="E3" s="721">
        <v>1988</v>
      </c>
      <c r="F3" s="721">
        <v>1989</v>
      </c>
      <c r="G3" s="721">
        <v>1990</v>
      </c>
      <c r="H3" s="721">
        <v>1991</v>
      </c>
      <c r="I3" s="721">
        <v>1992</v>
      </c>
      <c r="J3" s="721">
        <v>1993</v>
      </c>
      <c r="K3" s="721">
        <v>1994</v>
      </c>
      <c r="L3" s="721">
        <v>1995</v>
      </c>
      <c r="M3" s="721">
        <v>1996</v>
      </c>
      <c r="N3" s="721">
        <v>1997</v>
      </c>
      <c r="O3" s="721">
        <v>1998</v>
      </c>
      <c r="P3" s="721">
        <v>1999</v>
      </c>
      <c r="Q3" s="721">
        <v>2000</v>
      </c>
      <c r="R3" s="721">
        <v>2001</v>
      </c>
      <c r="S3" s="721">
        <v>2002</v>
      </c>
      <c r="T3" s="721">
        <v>2003</v>
      </c>
      <c r="U3" s="721">
        <v>2004</v>
      </c>
      <c r="V3" s="721">
        <v>2005</v>
      </c>
      <c r="W3" s="721">
        <v>2006</v>
      </c>
      <c r="X3" s="721">
        <v>2007</v>
      </c>
      <c r="Y3" s="721">
        <v>2008</v>
      </c>
      <c r="Z3" s="722">
        <v>2009</v>
      </c>
      <c r="AA3" s="722">
        <v>2010</v>
      </c>
      <c r="AB3" s="722" t="s">
        <v>1200</v>
      </c>
      <c r="AC3" s="722" t="s">
        <v>1201</v>
      </c>
      <c r="AD3" s="723" t="s">
        <v>1202</v>
      </c>
      <c r="AE3" s="1312" t="s">
        <v>1203</v>
      </c>
      <c r="AF3" s="1312" t="s">
        <v>1221</v>
      </c>
    </row>
    <row r="4" spans="1:32" ht="18.95" customHeight="1" thickTop="1">
      <c r="A4" s="344" t="s">
        <v>540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4"/>
      <c r="AA4" s="354"/>
      <c r="AB4" s="354"/>
      <c r="AC4" s="354"/>
      <c r="AD4" s="354"/>
      <c r="AE4" s="1313"/>
      <c r="AF4" s="1313"/>
    </row>
    <row r="5" spans="1:32" ht="18.95" customHeight="1">
      <c r="A5" s="345" t="s">
        <v>541</v>
      </c>
      <c r="B5" s="358">
        <v>12.44159178433889</v>
      </c>
      <c r="C5" s="358">
        <v>4.2325022072030958</v>
      </c>
      <c r="D5" s="358">
        <v>22.919480974669412</v>
      </c>
      <c r="E5" s="358">
        <v>34.987851749763863</v>
      </c>
      <c r="F5" s="358">
        <v>3.5384151614301493</v>
      </c>
      <c r="G5" s="358">
        <v>45.919668473063439</v>
      </c>
      <c r="H5" s="358">
        <v>27.434625887493176</v>
      </c>
      <c r="I5" s="358">
        <v>47.526593918740382</v>
      </c>
      <c r="J5" s="358">
        <v>53.757968324004445</v>
      </c>
      <c r="K5" s="358">
        <v>34.495142151743231</v>
      </c>
      <c r="L5" s="358">
        <v>19.411714745051313</v>
      </c>
      <c r="M5" s="358">
        <v>16.178158590808227</v>
      </c>
      <c r="N5" s="358">
        <v>16.039002948568559</v>
      </c>
      <c r="O5" s="358">
        <v>22.317774535924762</v>
      </c>
      <c r="P5" s="358">
        <v>33.120887562749466</v>
      </c>
      <c r="Q5" s="358">
        <v>48.067691977704172</v>
      </c>
      <c r="R5" s="358">
        <v>27.004644649417088</v>
      </c>
      <c r="S5" s="358">
        <v>21.554229336363093</v>
      </c>
      <c r="T5" s="358">
        <v>24.113693975584539</v>
      </c>
      <c r="U5" s="358">
        <v>14.023634517406887</v>
      </c>
      <c r="V5" s="358">
        <v>24.35329345194998</v>
      </c>
      <c r="W5" s="358">
        <v>43.094918266407163</v>
      </c>
      <c r="X5" s="358">
        <v>44.239530126839036</v>
      </c>
      <c r="Y5" s="358">
        <v>57.781567756391901</v>
      </c>
      <c r="Z5" s="358">
        <v>17.604677991638418</v>
      </c>
      <c r="AA5" s="358">
        <v>6.9096462522067084</v>
      </c>
      <c r="AB5" s="358">
        <v>15.426311004684639</v>
      </c>
      <c r="AC5" s="358">
        <v>16.389325640790084</v>
      </c>
      <c r="AD5" s="1314">
        <v>1.3247096313996569</v>
      </c>
      <c r="AE5" s="1443">
        <v>7.2</v>
      </c>
      <c r="AF5" s="1443">
        <v>5.9049353938996818</v>
      </c>
    </row>
    <row r="6" spans="1:32" ht="18.95" customHeight="1" thickBot="1">
      <c r="A6" s="346" t="s">
        <v>542</v>
      </c>
      <c r="B6" s="352" t="s">
        <v>849</v>
      </c>
      <c r="C6" s="352" t="s">
        <v>849</v>
      </c>
      <c r="D6" s="352" t="s">
        <v>849</v>
      </c>
      <c r="E6" s="352" t="s">
        <v>849</v>
      </c>
      <c r="F6" s="352" t="s">
        <v>849</v>
      </c>
      <c r="G6" s="352" t="s">
        <v>849</v>
      </c>
      <c r="H6" s="352">
        <v>19.8</v>
      </c>
      <c r="I6" s="352">
        <v>26.8</v>
      </c>
      <c r="J6" s="352">
        <v>18</v>
      </c>
      <c r="K6" s="352">
        <v>14.8</v>
      </c>
      <c r="L6" s="352">
        <v>10.1</v>
      </c>
      <c r="M6" s="352">
        <v>16.8</v>
      </c>
      <c r="N6" s="352">
        <v>15</v>
      </c>
      <c r="O6" s="352">
        <v>15.6</v>
      </c>
      <c r="P6" s="352">
        <v>10</v>
      </c>
      <c r="Q6" s="352">
        <v>14.6</v>
      </c>
      <c r="R6" s="352">
        <v>12.2</v>
      </c>
      <c r="S6" s="352">
        <v>15.3</v>
      </c>
      <c r="T6" s="352">
        <v>15</v>
      </c>
      <c r="U6" s="352">
        <v>16</v>
      </c>
      <c r="V6" s="352">
        <v>15</v>
      </c>
      <c r="W6" s="352">
        <v>27</v>
      </c>
      <c r="X6" s="352">
        <v>24.1</v>
      </c>
      <c r="Y6" s="352">
        <v>35</v>
      </c>
      <c r="Z6" s="355">
        <v>20.8</v>
      </c>
      <c r="AA6" s="355">
        <v>29.25</v>
      </c>
      <c r="AB6" s="355">
        <v>13.75</v>
      </c>
      <c r="AC6" s="438">
        <v>24.64</v>
      </c>
      <c r="AD6" s="438">
        <v>15.2</v>
      </c>
      <c r="AE6" s="1316">
        <v>14.52</v>
      </c>
      <c r="AF6" s="1316">
        <v>15.24</v>
      </c>
    </row>
    <row r="7" spans="1:32" ht="18.95" customHeight="1">
      <c r="A7" s="347" t="s">
        <v>543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6"/>
      <c r="AA7" s="356"/>
      <c r="AB7" s="356"/>
      <c r="AC7" s="356"/>
      <c r="AD7" s="356"/>
      <c r="AE7" s="1313"/>
      <c r="AF7" s="1313"/>
    </row>
    <row r="8" spans="1:32" ht="18.95" customHeight="1">
      <c r="A8" s="345" t="s">
        <v>541</v>
      </c>
      <c r="B8" s="358">
        <v>11.04976354514247</v>
      </c>
      <c r="C8" s="358">
        <v>-2.2885141951289838</v>
      </c>
      <c r="D8" s="358">
        <v>12.059378779387048</v>
      </c>
      <c r="E8" s="358">
        <v>46.305204761873412</v>
      </c>
      <c r="F8" s="358">
        <v>18.157079178305246</v>
      </c>
      <c r="G8" s="358">
        <v>49.05972103788524</v>
      </c>
      <c r="H8" s="358">
        <v>27.876811335114237</v>
      </c>
      <c r="I8" s="358">
        <v>51.722978500250662</v>
      </c>
      <c r="J8" s="358">
        <v>56.315616563140921</v>
      </c>
      <c r="K8" s="358">
        <v>42.641374412953823</v>
      </c>
      <c r="L8" s="358">
        <v>18.904716261351908</v>
      </c>
      <c r="M8" s="358">
        <v>12.933509488101786</v>
      </c>
      <c r="N8" s="358">
        <v>18.094480042153151</v>
      </c>
      <c r="O8" s="358">
        <v>18.595981124814628</v>
      </c>
      <c r="P8" s="358">
        <v>23.386195044607881</v>
      </c>
      <c r="Q8" s="358">
        <v>62.240023860484442</v>
      </c>
      <c r="R8" s="358">
        <v>28.064569340710786</v>
      </c>
      <c r="S8" s="358">
        <v>15.86194939564923</v>
      </c>
      <c r="T8" s="358">
        <v>29.517033492297095</v>
      </c>
      <c r="U8" s="358">
        <v>8.5755494898858871</v>
      </c>
      <c r="V8" s="358">
        <v>29.664878895631919</v>
      </c>
      <c r="W8" s="358">
        <v>32.181203532987901</v>
      </c>
      <c r="X8" s="358">
        <v>36.639712457960961</v>
      </c>
      <c r="Y8" s="358">
        <v>55.86932156770451</v>
      </c>
      <c r="Z8" s="358">
        <v>3.2899609818766509</v>
      </c>
      <c r="AA8" s="358">
        <v>11.045269244111681</v>
      </c>
      <c r="AB8" s="358">
        <v>21.544667964068594</v>
      </c>
      <c r="AC8" s="358">
        <v>9.5895574342665171</v>
      </c>
      <c r="AD8" s="1314">
        <v>-5.2298915127832801</v>
      </c>
      <c r="AE8" s="1315">
        <v>-11.1</v>
      </c>
      <c r="AF8" s="1315">
        <v>24.141350443549648</v>
      </c>
    </row>
    <row r="9" spans="1:32" ht="18.95" customHeight="1" thickBot="1">
      <c r="A9" s="346" t="s">
        <v>542</v>
      </c>
      <c r="B9" s="352">
        <v>6.5</v>
      </c>
      <c r="C9" s="352">
        <v>7.8</v>
      </c>
      <c r="D9" s="352">
        <v>11.8</v>
      </c>
      <c r="E9" s="352">
        <v>15</v>
      </c>
      <c r="F9" s="352">
        <v>14.6</v>
      </c>
      <c r="G9" s="352">
        <v>13</v>
      </c>
      <c r="H9" s="352">
        <v>14.6</v>
      </c>
      <c r="I9" s="352">
        <v>24.3</v>
      </c>
      <c r="J9" s="352">
        <v>20</v>
      </c>
      <c r="K9" s="352">
        <v>21.4</v>
      </c>
      <c r="L9" s="352">
        <v>9.4</v>
      </c>
      <c r="M9" s="352">
        <v>14.5</v>
      </c>
      <c r="N9" s="352">
        <v>13.5</v>
      </c>
      <c r="O9" s="352">
        <v>10.199999999999999</v>
      </c>
      <c r="P9" s="352">
        <v>4.0999999999999996</v>
      </c>
      <c r="Q9" s="352">
        <v>9.8000000000000007</v>
      </c>
      <c r="R9" s="352">
        <v>4.3</v>
      </c>
      <c r="S9" s="352">
        <v>12.4</v>
      </c>
      <c r="T9" s="352">
        <v>13.8</v>
      </c>
      <c r="U9" s="352">
        <v>13.4</v>
      </c>
      <c r="V9" s="352">
        <v>11.4</v>
      </c>
      <c r="W9" s="352" t="s">
        <v>47</v>
      </c>
      <c r="X9" s="352" t="s">
        <v>47</v>
      </c>
      <c r="Y9" s="352" t="s">
        <v>47</v>
      </c>
      <c r="Z9" s="352">
        <v>32.200000000000003</v>
      </c>
      <c r="AA9" s="355">
        <v>22.4</v>
      </c>
      <c r="AB9" s="355" t="s">
        <v>47</v>
      </c>
      <c r="AC9" s="355" t="s">
        <v>47</v>
      </c>
      <c r="AD9" s="355" t="s">
        <v>47</v>
      </c>
      <c r="AE9" s="1317" t="s">
        <v>47</v>
      </c>
      <c r="AF9" s="1317" t="s">
        <v>47</v>
      </c>
    </row>
    <row r="10" spans="1:32" ht="18.95" customHeight="1">
      <c r="A10" s="348" t="s">
        <v>544</v>
      </c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3"/>
      <c r="S10" s="353"/>
      <c r="T10" s="353"/>
      <c r="U10" s="353"/>
      <c r="V10" s="353"/>
      <c r="W10" s="353"/>
      <c r="X10" s="353"/>
      <c r="Y10" s="353"/>
      <c r="Z10" s="357"/>
      <c r="AA10" s="357"/>
      <c r="AB10" s="357"/>
      <c r="AC10" s="357"/>
      <c r="AD10" s="357"/>
      <c r="AE10" s="1318"/>
      <c r="AF10" s="1318"/>
    </row>
    <row r="11" spans="1:32" ht="18.95" customHeight="1">
      <c r="A11" s="345" t="s">
        <v>541</v>
      </c>
      <c r="B11" s="358">
        <v>7.6263405432752673</v>
      </c>
      <c r="C11" s="358">
        <v>9.8306570020834219</v>
      </c>
      <c r="D11" s="358">
        <v>16.616689343601802</v>
      </c>
      <c r="E11" s="358">
        <v>24.180108744902579</v>
      </c>
      <c r="F11" s="358">
        <v>-32.490225876660872</v>
      </c>
      <c r="G11" s="358">
        <v>57.304576237292004</v>
      </c>
      <c r="H11" s="358">
        <v>40.364168612232056</v>
      </c>
      <c r="I11" s="358">
        <v>109.37644429979805</v>
      </c>
      <c r="J11" s="358">
        <v>64.082492576946564</v>
      </c>
      <c r="K11" s="358">
        <v>56.436609394479362</v>
      </c>
      <c r="L11" s="358">
        <v>8.0269781862195462</v>
      </c>
      <c r="M11" s="358">
        <v>-21.772923849495548</v>
      </c>
      <c r="N11" s="358">
        <v>-1.4035805539533568</v>
      </c>
      <c r="O11" s="358">
        <v>40.074179209046044</v>
      </c>
      <c r="P11" s="358">
        <v>23.321371823741828</v>
      </c>
      <c r="Q11" s="358">
        <v>-25.31579422819728</v>
      </c>
      <c r="R11" s="358">
        <v>79.866897004180188</v>
      </c>
      <c r="S11" s="358">
        <v>56.585698098124517</v>
      </c>
      <c r="T11" s="358">
        <v>35.695525497079011</v>
      </c>
      <c r="U11" s="358">
        <v>11.986843252237916</v>
      </c>
      <c r="V11" s="358">
        <v>14.514319565012876</v>
      </c>
      <c r="W11" s="358">
        <v>-69.116835778762564</v>
      </c>
      <c r="X11" s="358">
        <v>279.43994694814768</v>
      </c>
      <c r="Y11" s="358">
        <v>84.200458935268941</v>
      </c>
      <c r="Z11" s="358">
        <v>59.880144075668731</v>
      </c>
      <c r="AA11" s="358">
        <v>8.0889486272148012</v>
      </c>
      <c r="AB11" s="358">
        <v>54.764281719769627</v>
      </c>
      <c r="AC11" s="358">
        <v>-3.4567669307286986</v>
      </c>
      <c r="AD11" s="1314">
        <v>14.466608930287784</v>
      </c>
      <c r="AE11" s="1443">
        <v>13.73</v>
      </c>
      <c r="AF11" s="1443">
        <v>12.134092090880989</v>
      </c>
    </row>
    <row r="12" spans="1:32" ht="18.95" customHeight="1" thickBot="1">
      <c r="A12" s="346" t="s">
        <v>542</v>
      </c>
      <c r="B12" s="352">
        <v>7.2</v>
      </c>
      <c r="C12" s="352">
        <v>8.6999999999999993</v>
      </c>
      <c r="D12" s="352">
        <v>4.4000000000000004</v>
      </c>
      <c r="E12" s="352">
        <v>8.1</v>
      </c>
      <c r="F12" s="352">
        <v>9.5</v>
      </c>
      <c r="G12" s="352">
        <v>13.5</v>
      </c>
      <c r="H12" s="352">
        <v>10.6</v>
      </c>
      <c r="I12" s="352">
        <v>13.2</v>
      </c>
      <c r="J12" s="352">
        <v>17.5</v>
      </c>
      <c r="K12" s="352">
        <v>9.4</v>
      </c>
      <c r="L12" s="352">
        <v>11.3</v>
      </c>
      <c r="M12" s="352">
        <v>12</v>
      </c>
      <c r="N12" s="352">
        <v>24.8</v>
      </c>
      <c r="O12" s="352">
        <v>24.5</v>
      </c>
      <c r="P12" s="352">
        <v>18.3</v>
      </c>
      <c r="Q12" s="352">
        <v>27.8</v>
      </c>
      <c r="R12" s="352">
        <v>15.8</v>
      </c>
      <c r="S12" s="352">
        <v>57.9</v>
      </c>
      <c r="T12" s="352">
        <v>25.7</v>
      </c>
      <c r="U12" s="352">
        <v>22.5</v>
      </c>
      <c r="V12" s="352">
        <v>22.5</v>
      </c>
      <c r="W12" s="352">
        <v>-72.3</v>
      </c>
      <c r="X12" s="352">
        <v>-29.9</v>
      </c>
      <c r="Y12" s="352">
        <v>19.8</v>
      </c>
      <c r="Z12" s="355">
        <v>87</v>
      </c>
      <c r="AA12" s="355">
        <v>55.5</v>
      </c>
      <c r="AB12" s="355">
        <v>27.69</v>
      </c>
      <c r="AC12" s="438">
        <v>52.17</v>
      </c>
      <c r="AD12" s="438">
        <v>23.58</v>
      </c>
      <c r="AE12" s="1317">
        <v>28.5</v>
      </c>
      <c r="AF12" s="1317">
        <v>29.3</v>
      </c>
    </row>
    <row r="13" spans="1:32" ht="18.95" customHeight="1">
      <c r="A13" s="348" t="s">
        <v>217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3"/>
      <c r="S13" s="353"/>
      <c r="T13" s="353"/>
      <c r="U13" s="353"/>
      <c r="V13" s="353"/>
      <c r="W13" s="353"/>
      <c r="X13" s="353"/>
      <c r="Y13" s="353"/>
      <c r="Z13" s="357"/>
      <c r="AA13" s="357"/>
      <c r="AB13" s="357"/>
      <c r="AC13" s="357"/>
      <c r="AD13" s="357"/>
      <c r="AE13" s="1313"/>
      <c r="AF13" s="1313"/>
    </row>
    <row r="14" spans="1:32" ht="18.95" customHeight="1">
      <c r="A14" s="345" t="s">
        <v>541</v>
      </c>
      <c r="B14" s="358">
        <v>6.2655226323247186</v>
      </c>
      <c r="C14" s="358">
        <v>-3.8034600169261354</v>
      </c>
      <c r="D14" s="358">
        <v>13.794461551052152</v>
      </c>
      <c r="E14" s="358">
        <v>31.882683447578376</v>
      </c>
      <c r="F14" s="358">
        <v>-74.914282598174537</v>
      </c>
      <c r="G14" s="358">
        <v>209.39907340733396</v>
      </c>
      <c r="H14" s="358">
        <v>74.006595616681366</v>
      </c>
      <c r="I14" s="358">
        <v>129.93009640135267</v>
      </c>
      <c r="J14" s="358">
        <v>103.23086466688834</v>
      </c>
      <c r="K14" s="358">
        <v>55.595825248148302</v>
      </c>
      <c r="L14" s="358">
        <v>-8.7155786587000819</v>
      </c>
      <c r="M14" s="358">
        <v>-57.998332479629646</v>
      </c>
      <c r="N14" s="358">
        <v>-58.033607977382374</v>
      </c>
      <c r="O14" s="358">
        <v>201.81408731691747</v>
      </c>
      <c r="P14" s="358">
        <v>26.364833857559024</v>
      </c>
      <c r="Q14" s="358">
        <v>-170.12804422549786</v>
      </c>
      <c r="R14" s="358">
        <v>95.155628336911519</v>
      </c>
      <c r="S14" s="358">
        <v>6320.5533480886688</v>
      </c>
      <c r="T14" s="358">
        <v>58.426819241664155</v>
      </c>
      <c r="U14" s="358">
        <v>-17.944103332174453</v>
      </c>
      <c r="V14" s="358">
        <v>-36.994891097972911</v>
      </c>
      <c r="W14" s="358">
        <v>-732.73604035159417</v>
      </c>
      <c r="X14" s="358">
        <v>-22.300172467567247</v>
      </c>
      <c r="Y14" s="358">
        <v>-31.210009287625322</v>
      </c>
      <c r="Z14" s="358">
        <v>25.916171527433274</v>
      </c>
      <c r="AA14" s="358">
        <v>43.492992409869558</v>
      </c>
      <c r="AB14" s="358">
        <v>22.600845362545648</v>
      </c>
      <c r="AC14" s="358">
        <v>-138.04239600653992</v>
      </c>
      <c r="AD14" s="1314">
        <v>32.495343868686106</v>
      </c>
      <c r="AE14" s="1443">
        <v>1.89</v>
      </c>
      <c r="AF14" s="1443">
        <v>151.5581983389298</v>
      </c>
    </row>
    <row r="15" spans="1:32" ht="18.95" customHeight="1" thickBot="1">
      <c r="A15" s="346" t="s">
        <v>542</v>
      </c>
      <c r="B15" s="352">
        <v>7.1</v>
      </c>
      <c r="C15" s="352">
        <v>5.9</v>
      </c>
      <c r="D15" s="352">
        <v>1.5</v>
      </c>
      <c r="E15" s="352">
        <v>2.5</v>
      </c>
      <c r="F15" s="352">
        <v>8.3000000000000007</v>
      </c>
      <c r="G15" s="352">
        <v>10.9</v>
      </c>
      <c r="H15" s="352">
        <v>0</v>
      </c>
      <c r="I15" s="352">
        <v>7.7</v>
      </c>
      <c r="J15" s="352">
        <v>14.5</v>
      </c>
      <c r="K15" s="352">
        <v>0</v>
      </c>
      <c r="L15" s="352">
        <v>5.6</v>
      </c>
      <c r="M15" s="352">
        <v>0</v>
      </c>
      <c r="N15" s="352">
        <v>0</v>
      </c>
      <c r="O15" s="352">
        <v>0</v>
      </c>
      <c r="P15" s="352">
        <v>10.199999999999999</v>
      </c>
      <c r="Q15" s="352">
        <v>37.799999999999997</v>
      </c>
      <c r="R15" s="352">
        <v>2.6</v>
      </c>
      <c r="S15" s="352">
        <v>96.6</v>
      </c>
      <c r="T15" s="352">
        <v>-150.30000000000001</v>
      </c>
      <c r="U15" s="352">
        <v>29.9</v>
      </c>
      <c r="V15" s="352">
        <v>-10.9</v>
      </c>
      <c r="W15" s="352" t="s">
        <v>47</v>
      </c>
      <c r="X15" s="352" t="s">
        <v>47</v>
      </c>
      <c r="Y15" s="352">
        <v>-54.57</v>
      </c>
      <c r="Z15" s="355">
        <v>21.9</v>
      </c>
      <c r="AA15" s="355">
        <v>51.36</v>
      </c>
      <c r="AB15" s="355">
        <v>29.29</v>
      </c>
      <c r="AC15" s="438">
        <v>61.47</v>
      </c>
      <c r="AD15" s="438">
        <v>44.22</v>
      </c>
      <c r="AE15" s="1317">
        <v>58.54</v>
      </c>
      <c r="AF15" s="1317">
        <v>36.049999999999997</v>
      </c>
    </row>
    <row r="16" spans="1:32" ht="18.95" customHeight="1">
      <c r="A16" s="348" t="s">
        <v>545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3"/>
      <c r="S16" s="353"/>
      <c r="T16" s="353"/>
      <c r="U16" s="353"/>
      <c r="V16" s="353"/>
      <c r="W16" s="353"/>
      <c r="X16" s="353"/>
      <c r="Y16" s="353"/>
      <c r="Z16" s="357"/>
      <c r="AA16" s="357"/>
      <c r="AB16" s="357"/>
      <c r="AC16" s="357"/>
      <c r="AD16" s="357"/>
      <c r="AE16" s="1313"/>
      <c r="AF16" s="1313"/>
    </row>
    <row r="17" spans="1:32" ht="18.95" customHeight="1">
      <c r="A17" s="345" t="s">
        <v>541</v>
      </c>
      <c r="B17" s="358">
        <v>9.6445991950555676</v>
      </c>
      <c r="C17" s="358">
        <v>29.428531013508746</v>
      </c>
      <c r="D17" s="358">
        <v>19.63180126667358</v>
      </c>
      <c r="E17" s="358">
        <v>16.352632179970307</v>
      </c>
      <c r="F17" s="358">
        <v>16.376091863774665</v>
      </c>
      <c r="G17" s="358">
        <v>19.540951089431541</v>
      </c>
      <c r="H17" s="358">
        <v>18.744461940479624</v>
      </c>
      <c r="I17" s="358">
        <v>90.020969640794704</v>
      </c>
      <c r="J17" s="358">
        <v>19.473458056397412</v>
      </c>
      <c r="K17" s="358">
        <v>58.066325139076838</v>
      </c>
      <c r="L17" s="358">
        <v>39.972332774218238</v>
      </c>
      <c r="M17" s="358">
        <v>23.303939714154044</v>
      </c>
      <c r="N17" s="358">
        <v>22.600039779414764</v>
      </c>
      <c r="O17" s="358">
        <v>16.607145828409319</v>
      </c>
      <c r="P17" s="358">
        <v>22.178432358502651</v>
      </c>
      <c r="Q17" s="358">
        <v>30.930294045161411</v>
      </c>
      <c r="R17" s="358">
        <v>43.455901541019628</v>
      </c>
      <c r="S17" s="358">
        <v>11.785129184083187</v>
      </c>
      <c r="T17" s="358">
        <v>26.80910657578908</v>
      </c>
      <c r="U17" s="358">
        <v>26.605293723168721</v>
      </c>
      <c r="V17" s="358">
        <v>30.819428847579204</v>
      </c>
      <c r="W17" s="358">
        <v>32.055384924945187</v>
      </c>
      <c r="X17" s="358">
        <v>91.615430952685671</v>
      </c>
      <c r="Y17" s="358">
        <v>59.491344871043445</v>
      </c>
      <c r="Z17" s="358">
        <v>26.797866937525182</v>
      </c>
      <c r="AA17" s="358">
        <v>-3.8064315286264137</v>
      </c>
      <c r="AB17" s="358">
        <v>44.283777872551703</v>
      </c>
      <c r="AC17" s="358">
        <v>6.8259883769287661</v>
      </c>
      <c r="AD17" s="1314">
        <v>6.8619599653823817</v>
      </c>
      <c r="AE17" s="1443">
        <v>12.13</v>
      </c>
      <c r="AF17" s="1443">
        <v>3.2863887308373334</v>
      </c>
    </row>
    <row r="18" spans="1:32" ht="18.95" customHeight="1" thickBot="1">
      <c r="A18" s="346" t="s">
        <v>542</v>
      </c>
      <c r="B18" s="352">
        <v>7.4</v>
      </c>
      <c r="C18" s="352">
        <v>12.8</v>
      </c>
      <c r="D18" s="352">
        <v>8.4</v>
      </c>
      <c r="E18" s="352">
        <v>13.3</v>
      </c>
      <c r="F18" s="352">
        <v>10.7</v>
      </c>
      <c r="G18" s="352">
        <v>15.8</v>
      </c>
      <c r="H18" s="352">
        <v>16.399999999999999</v>
      </c>
      <c r="I18" s="352">
        <v>17.7</v>
      </c>
      <c r="J18" s="352">
        <v>20</v>
      </c>
      <c r="K18" s="352">
        <v>32.200000000000003</v>
      </c>
      <c r="L18" s="352">
        <v>21.9</v>
      </c>
      <c r="M18" s="352">
        <v>29.5</v>
      </c>
      <c r="N18" s="352">
        <v>45.4</v>
      </c>
      <c r="O18" s="352">
        <v>33.9</v>
      </c>
      <c r="P18" s="352">
        <v>19.899999999999999</v>
      </c>
      <c r="Q18" s="352">
        <v>21.9</v>
      </c>
      <c r="R18" s="352">
        <v>22.8</v>
      </c>
      <c r="S18" s="352">
        <v>34.9</v>
      </c>
      <c r="T18" s="352">
        <v>32.299999999999997</v>
      </c>
      <c r="U18" s="352">
        <v>22</v>
      </c>
      <c r="V18" s="352">
        <v>22</v>
      </c>
      <c r="W18" s="352">
        <v>30</v>
      </c>
      <c r="X18" s="352">
        <v>30</v>
      </c>
      <c r="Y18" s="352">
        <v>36.1</v>
      </c>
      <c r="Z18" s="355">
        <v>45</v>
      </c>
      <c r="AA18" s="355">
        <v>31.54</v>
      </c>
      <c r="AB18" s="355">
        <v>23.34</v>
      </c>
      <c r="AC18" s="438">
        <v>47.5</v>
      </c>
      <c r="AD18" s="438">
        <v>17.52</v>
      </c>
      <c r="AE18" s="1317">
        <v>15.85</v>
      </c>
      <c r="AF18" s="1317">
        <v>26.06</v>
      </c>
    </row>
    <row r="19" spans="1:32" ht="18.95" customHeight="1">
      <c r="A19" s="347" t="s">
        <v>850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7"/>
      <c r="AA19" s="357"/>
      <c r="AB19" s="357"/>
      <c r="AC19" s="357"/>
      <c r="AD19" s="357"/>
      <c r="AE19" s="1313"/>
      <c r="AF19" s="1313"/>
    </row>
    <row r="20" spans="1:32" ht="18.95" customHeight="1">
      <c r="A20" s="345" t="s">
        <v>541</v>
      </c>
      <c r="B20" s="358">
        <v>8.5248259705281306</v>
      </c>
      <c r="C20" s="358">
        <v>1.8996649298143935</v>
      </c>
      <c r="D20" s="358">
        <v>0.17024439740859343</v>
      </c>
      <c r="E20" s="358">
        <v>6.2332694114442857</v>
      </c>
      <c r="F20" s="358">
        <v>6.6560611919624213</v>
      </c>
      <c r="G20" s="358">
        <v>11.627608549717577</v>
      </c>
      <c r="H20" s="358">
        <v>-0.55202976307842044</v>
      </c>
      <c r="I20" s="358">
        <v>2.1934928502734872</v>
      </c>
      <c r="J20" s="358">
        <v>1.5688069522024284</v>
      </c>
      <c r="K20" s="358">
        <v>0.25657472492910482</v>
      </c>
      <c r="L20" s="358">
        <v>1.8723484444540435</v>
      </c>
      <c r="M20" s="358">
        <v>4.052033951145936</v>
      </c>
      <c r="N20" s="358">
        <v>2.8859156428513355</v>
      </c>
      <c r="O20" s="358">
        <v>2.4956015123948956</v>
      </c>
      <c r="P20" s="358">
        <v>0.52184442226179883</v>
      </c>
      <c r="Q20" s="358">
        <v>5.5184997019763546</v>
      </c>
      <c r="R20" s="358">
        <v>6.6668482094472816</v>
      </c>
      <c r="S20" s="358">
        <v>14.604381440040552</v>
      </c>
      <c r="T20" s="358">
        <v>9.5026061284807568</v>
      </c>
      <c r="U20" s="358">
        <v>10.442003766134562</v>
      </c>
      <c r="V20" s="358">
        <v>7.0084568752030769</v>
      </c>
      <c r="W20" s="358">
        <v>6.7259741405164082</v>
      </c>
      <c r="X20" s="358">
        <v>7.3180809188590406</v>
      </c>
      <c r="Y20" s="358">
        <v>7.1992871018682969</v>
      </c>
      <c r="Z20" s="358">
        <v>8.3533441790123462</v>
      </c>
      <c r="AA20" s="358">
        <v>9.5397858740471957</v>
      </c>
      <c r="AB20" s="358">
        <v>5.3079242037787449</v>
      </c>
      <c r="AC20" s="358">
        <v>4.2058902165342884</v>
      </c>
      <c r="AD20" s="1314">
        <v>5.4877933513749753</v>
      </c>
      <c r="AE20" s="1443">
        <v>6.2229415552984557</v>
      </c>
      <c r="AF20" s="1443">
        <v>2.7863983375021113</v>
      </c>
    </row>
    <row r="21" spans="1:32" ht="18.95" customHeight="1" thickBot="1">
      <c r="A21" s="346" t="s">
        <v>542</v>
      </c>
      <c r="B21" s="352">
        <v>1</v>
      </c>
      <c r="C21" s="352" t="s">
        <v>848</v>
      </c>
      <c r="D21" s="352" t="s">
        <v>848</v>
      </c>
      <c r="E21" s="352" t="s">
        <v>848</v>
      </c>
      <c r="F21" s="352" t="s">
        <v>848</v>
      </c>
      <c r="G21" s="352" t="s">
        <v>848</v>
      </c>
      <c r="H21" s="352">
        <v>8.3000000000000007</v>
      </c>
      <c r="I21" s="352">
        <v>4.5</v>
      </c>
      <c r="J21" s="352">
        <v>3.5</v>
      </c>
      <c r="K21" s="352" t="s">
        <v>848</v>
      </c>
      <c r="L21" s="352">
        <v>4</v>
      </c>
      <c r="M21" s="352">
        <v>5</v>
      </c>
      <c r="N21" s="352">
        <v>5.5</v>
      </c>
      <c r="O21" s="352">
        <v>4</v>
      </c>
      <c r="P21" s="352">
        <v>3</v>
      </c>
      <c r="Q21" s="352">
        <v>3</v>
      </c>
      <c r="R21" s="352">
        <v>5</v>
      </c>
      <c r="S21" s="352">
        <v>5</v>
      </c>
      <c r="T21" s="352">
        <v>5</v>
      </c>
      <c r="U21" s="352">
        <v>5</v>
      </c>
      <c r="V21" s="352">
        <v>5</v>
      </c>
      <c r="W21" s="352">
        <v>7</v>
      </c>
      <c r="X21" s="352">
        <v>10</v>
      </c>
      <c r="Y21" s="352">
        <v>10</v>
      </c>
      <c r="Z21" s="355">
        <v>8.9</v>
      </c>
      <c r="AA21" s="355">
        <v>6.1</v>
      </c>
      <c r="AB21" s="355">
        <v>7.4</v>
      </c>
      <c r="AC21" s="438">
        <v>7.3</v>
      </c>
      <c r="AD21" s="438">
        <v>6.44</v>
      </c>
      <c r="AE21" s="438">
        <v>7.02</v>
      </c>
      <c r="AF21" s="1639">
        <v>7.24</v>
      </c>
    </row>
    <row r="22" spans="1:32" ht="18.95" customHeight="1">
      <c r="A22" s="347" t="s">
        <v>546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6"/>
      <c r="AA22" s="356"/>
      <c r="AB22" s="356"/>
      <c r="AC22" s="356"/>
      <c r="AD22" s="1416"/>
      <c r="AE22" s="1637"/>
      <c r="AF22" s="1640"/>
    </row>
    <row r="23" spans="1:32" ht="18.95" customHeight="1">
      <c r="A23" s="345" t="s">
        <v>541</v>
      </c>
      <c r="B23" s="552">
        <v>1.0309278350515483</v>
      </c>
      <c r="C23" s="552">
        <v>13.673469387755077</v>
      </c>
      <c r="D23" s="552">
        <v>9.6947935368043066</v>
      </c>
      <c r="E23" s="552">
        <v>61.21112929623569</v>
      </c>
      <c r="F23" s="552">
        <v>44.670050761421336</v>
      </c>
      <c r="G23" s="552">
        <v>3.6140350877193077</v>
      </c>
      <c r="H23" s="552">
        <v>22.95970199796815</v>
      </c>
      <c r="I23" s="552">
        <v>48.801982924814084</v>
      </c>
      <c r="J23" s="552">
        <v>61.262261706459363</v>
      </c>
      <c r="K23" s="552">
        <v>76.758866062205939</v>
      </c>
      <c r="L23" s="552">
        <v>51.591321574511554</v>
      </c>
      <c r="M23" s="552">
        <v>14.314281188140001</v>
      </c>
      <c r="N23" s="552">
        <v>10.21333338738917</v>
      </c>
      <c r="O23" s="552">
        <v>11.912922959204849</v>
      </c>
      <c r="P23" s="552">
        <v>0.22360635420832864</v>
      </c>
      <c r="Q23" s="552">
        <v>14.526970813715195</v>
      </c>
      <c r="R23" s="552">
        <v>16.494850414662054</v>
      </c>
      <c r="S23" s="552">
        <v>12.168535650024538</v>
      </c>
      <c r="T23" s="552">
        <v>23.811357422072803</v>
      </c>
      <c r="U23" s="552">
        <v>10.00848176420692</v>
      </c>
      <c r="V23" s="552">
        <v>11.56515034695451</v>
      </c>
      <c r="W23" s="552">
        <v>8.5487214927436099</v>
      </c>
      <c r="X23" s="552">
        <v>6.5639523779206712</v>
      </c>
      <c r="Y23" s="552">
        <v>15.055562193810502</v>
      </c>
      <c r="Z23" s="552">
        <v>13.929560368192952</v>
      </c>
      <c r="AA23" s="552">
        <v>11.8</v>
      </c>
      <c r="AB23" s="552">
        <v>10.283025958087478</v>
      </c>
      <c r="AC23" s="552">
        <v>11.981084477377024</v>
      </c>
      <c r="AD23" s="358">
        <v>7.9568807847335847</v>
      </c>
      <c r="AE23" s="358">
        <v>7.9782970487276117</v>
      </c>
      <c r="AF23" s="1638">
        <v>9.5500000000000007</v>
      </c>
    </row>
    <row r="24" spans="1:32" ht="18.95" customHeight="1" thickBot="1">
      <c r="A24" s="346" t="s">
        <v>542</v>
      </c>
      <c r="B24" s="352">
        <v>30</v>
      </c>
      <c r="C24" s="352" t="s">
        <v>847</v>
      </c>
      <c r="D24" s="352" t="s">
        <v>847</v>
      </c>
      <c r="E24" s="352" t="s">
        <v>847</v>
      </c>
      <c r="F24" s="352" t="s">
        <v>847</v>
      </c>
      <c r="G24" s="352" t="s">
        <v>847</v>
      </c>
      <c r="H24" s="352">
        <v>13</v>
      </c>
      <c r="I24" s="352">
        <v>5</v>
      </c>
      <c r="J24" s="352">
        <v>25</v>
      </c>
      <c r="K24" s="352" t="s">
        <v>847</v>
      </c>
      <c r="L24" s="352">
        <v>15</v>
      </c>
      <c r="M24" s="352">
        <v>30</v>
      </c>
      <c r="N24" s="352">
        <v>15</v>
      </c>
      <c r="O24" s="352">
        <v>9</v>
      </c>
      <c r="P24" s="549">
        <v>9</v>
      </c>
      <c r="Q24" s="549">
        <v>9</v>
      </c>
      <c r="R24" s="549">
        <v>7</v>
      </c>
      <c r="S24" s="549">
        <v>9.3000000000000007</v>
      </c>
      <c r="T24" s="549">
        <v>9</v>
      </c>
      <c r="U24" s="549">
        <v>10</v>
      </c>
      <c r="V24" s="549">
        <v>10</v>
      </c>
      <c r="W24" s="549">
        <v>9</v>
      </c>
      <c r="X24" s="549">
        <v>9</v>
      </c>
      <c r="Y24" s="549">
        <v>9</v>
      </c>
      <c r="Z24" s="550">
        <v>8.1999999999999993</v>
      </c>
      <c r="AA24" s="550">
        <v>11.2</v>
      </c>
      <c r="AB24" s="550">
        <v>12</v>
      </c>
      <c r="AC24" s="551">
        <v>9.5</v>
      </c>
      <c r="AD24" s="438">
        <v>9.8699999999999992</v>
      </c>
      <c r="AE24" s="438">
        <v>7.5</v>
      </c>
      <c r="AF24" s="1639">
        <v>8</v>
      </c>
    </row>
    <row r="25" spans="1:32" s="246" customFormat="1" ht="12.75">
      <c r="A25" s="1679" t="s">
        <v>547</v>
      </c>
    </row>
    <row r="26" spans="1:32" s="246" customFormat="1" ht="15.75">
      <c r="A26" s="1679" t="s">
        <v>1302</v>
      </c>
      <c r="M26" s="349"/>
      <c r="N26" s="349"/>
      <c r="O26" s="349"/>
      <c r="P26" s="349"/>
      <c r="Q26" s="349"/>
      <c r="R26" s="349"/>
      <c r="S26" s="349"/>
      <c r="T26" s="1230"/>
      <c r="U26" s="1230"/>
      <c r="V26" s="1230"/>
      <c r="W26" s="1230"/>
      <c r="X26" s="1230"/>
      <c r="Y26" s="1230"/>
      <c r="Z26" s="1230"/>
      <c r="AA26" s="1230"/>
      <c r="AB26" s="1232"/>
      <c r="AC26" s="1232"/>
      <c r="AD26" s="1232"/>
      <c r="AE26" s="1232"/>
    </row>
    <row r="27" spans="1:32" s="246" customFormat="1" ht="15.75">
      <c r="A27" s="1679" t="s">
        <v>1303</v>
      </c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1230"/>
      <c r="Z27" s="349"/>
      <c r="AA27" s="1019"/>
      <c r="AB27" s="1019"/>
      <c r="AC27" s="1019"/>
      <c r="AD27" s="1019"/>
    </row>
    <row r="28" spans="1:32" s="246" customFormat="1" ht="15.75">
      <c r="A28" s="1673" t="s">
        <v>1304</v>
      </c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1230"/>
      <c r="Z28" s="349"/>
      <c r="AA28" s="1019"/>
      <c r="AB28" s="1019"/>
      <c r="AC28" s="1019"/>
      <c r="AD28" s="1019"/>
    </row>
    <row r="29" spans="1:32" s="246" customFormat="1" ht="12.75">
      <c r="A29" s="1679" t="s">
        <v>851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S29" s="1230"/>
      <c r="T29" s="1230"/>
      <c r="U29" s="1230"/>
      <c r="V29" s="1230"/>
      <c r="W29" s="1230"/>
      <c r="Y29" s="1230"/>
    </row>
    <row r="30" spans="1:32" s="246" customFormat="1" ht="12.75">
      <c r="A30" s="1679" t="s">
        <v>1305</v>
      </c>
      <c r="S30" s="1230"/>
      <c r="T30" s="1230"/>
      <c r="U30" s="1230"/>
      <c r="V30" s="1230"/>
      <c r="W30" s="1230"/>
    </row>
    <row r="31" spans="1:32" s="246" customFormat="1" ht="12.75">
      <c r="A31" s="1679" t="s">
        <v>1306</v>
      </c>
      <c r="S31" s="1230"/>
      <c r="T31" s="1230"/>
      <c r="U31" s="1230"/>
      <c r="V31" s="1230"/>
      <c r="W31" s="1230"/>
    </row>
    <row r="32" spans="1:32" s="1020" customFormat="1">
      <c r="A32" s="1707"/>
      <c r="S32" s="1231"/>
      <c r="T32" s="1231"/>
      <c r="U32" s="1231"/>
      <c r="V32" s="1231"/>
      <c r="W32" s="1231"/>
    </row>
    <row r="33" spans="19:23">
      <c r="S33" s="598"/>
      <c r="T33" s="598"/>
      <c r="U33" s="598"/>
      <c r="V33" s="598"/>
      <c r="W33" s="598"/>
    </row>
    <row r="34" spans="19:23">
      <c r="S34" s="598"/>
      <c r="T34" s="598"/>
      <c r="U34" s="598"/>
      <c r="V34" s="598"/>
      <c r="W34" s="598"/>
    </row>
    <row r="35" spans="19:23">
      <c r="S35" s="598"/>
      <c r="T35" s="598"/>
      <c r="U35" s="598"/>
      <c r="V35" s="598"/>
      <c r="W35" s="598"/>
    </row>
    <row r="36" spans="19:23">
      <c r="S36" s="598"/>
      <c r="T36" s="598"/>
      <c r="U36" s="598"/>
      <c r="V36" s="598"/>
      <c r="W36" s="598"/>
    </row>
    <row r="37" spans="19:23">
      <c r="S37" s="598"/>
      <c r="T37" s="598"/>
      <c r="U37" s="598"/>
      <c r="V37" s="598"/>
      <c r="W37" s="598"/>
    </row>
    <row r="38" spans="19:23">
      <c r="S38" s="598"/>
      <c r="T38" s="598"/>
      <c r="U38" s="598"/>
      <c r="V38" s="598"/>
      <c r="W38" s="598"/>
    </row>
    <row r="39" spans="19:23">
      <c r="S39" s="598"/>
      <c r="T39" s="598"/>
      <c r="U39" s="598"/>
      <c r="V39" s="598"/>
      <c r="W39" s="598"/>
    </row>
    <row r="40" spans="19:23">
      <c r="S40" s="598"/>
      <c r="T40" s="598"/>
      <c r="U40" s="598"/>
      <c r="V40" s="598"/>
      <c r="W40" s="598"/>
    </row>
    <row r="41" spans="19:23">
      <c r="S41" s="598"/>
      <c r="T41" s="598"/>
      <c r="U41" s="598"/>
      <c r="V41" s="598"/>
      <c r="W41" s="598"/>
    </row>
  </sheetData>
  <hyperlinks>
    <hyperlink ref="A1" location="Menu!A1" display="Return to Menu"/>
  </hyperlinks>
  <pageMargins left="0.655511811" right="0.59055118110236204" top="0.655511811" bottom="0.511811023622047" header="0.31496062992126" footer="0.31496062992126"/>
  <pageSetup paperSize="9" scale="64" orientation="landscape" r:id="rId1"/>
  <colBreaks count="1" manualBreakCount="1">
    <brk id="16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52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9.140625" style="642"/>
    <col min="2" max="2" width="12.42578125" bestFit="1" customWidth="1"/>
    <col min="3" max="3" width="13" bestFit="1" customWidth="1"/>
    <col min="4" max="4" width="14.85546875" bestFit="1" customWidth="1"/>
    <col min="5" max="5" width="10.7109375" bestFit="1" customWidth="1"/>
    <col min="6" max="6" width="13.85546875" bestFit="1" customWidth="1"/>
    <col min="7" max="7" width="11.140625" customWidth="1"/>
    <col min="8" max="9" width="13.28515625" bestFit="1" customWidth="1"/>
    <col min="15" max="15" width="10.5703125" bestFit="1" customWidth="1"/>
  </cols>
  <sheetData>
    <row r="1" spans="1:8" ht="26.25">
      <c r="A1" s="1736" t="s">
        <v>1407</v>
      </c>
    </row>
    <row r="2" spans="1:8" s="200" customFormat="1" ht="16.5">
      <c r="A2" s="724" t="s">
        <v>246</v>
      </c>
      <c r="B2" s="201"/>
      <c r="C2" s="201"/>
      <c r="D2" s="201"/>
      <c r="E2" s="201"/>
      <c r="F2" s="201"/>
      <c r="H2" s="958"/>
    </row>
    <row r="3" spans="1:8" s="31" customFormat="1" ht="15.75">
      <c r="A3" s="725"/>
      <c r="B3" s="76" t="s">
        <v>224</v>
      </c>
      <c r="C3" s="76" t="s">
        <v>224</v>
      </c>
      <c r="D3" s="76" t="s">
        <v>225</v>
      </c>
      <c r="E3" s="1769" t="s">
        <v>226</v>
      </c>
      <c r="F3" s="1769"/>
    </row>
    <row r="4" spans="1:8" s="31" customFormat="1" ht="15.75">
      <c r="A4" s="726"/>
      <c r="B4" s="30" t="s">
        <v>227</v>
      </c>
      <c r="C4" s="30" t="s">
        <v>228</v>
      </c>
      <c r="D4" s="30" t="s">
        <v>1037</v>
      </c>
      <c r="E4" s="1770" t="s">
        <v>8</v>
      </c>
      <c r="F4" s="1770"/>
    </row>
    <row r="5" spans="1:8" s="31" customFormat="1" ht="15.75">
      <c r="A5" s="727" t="s">
        <v>33</v>
      </c>
      <c r="B5" s="30" t="s">
        <v>229</v>
      </c>
      <c r="C5" s="30" t="s">
        <v>230</v>
      </c>
      <c r="D5" s="30"/>
      <c r="E5" s="30" t="s">
        <v>231</v>
      </c>
      <c r="F5" s="30" t="s">
        <v>225</v>
      </c>
    </row>
    <row r="6" spans="1:8" s="31" customFormat="1" ht="16.5" thickBot="1">
      <c r="A6" s="728"/>
      <c r="B6" s="32"/>
      <c r="C6" s="32"/>
      <c r="D6" s="32"/>
      <c r="E6" s="32" t="s">
        <v>228</v>
      </c>
      <c r="F6" s="32" t="s">
        <v>1037</v>
      </c>
    </row>
    <row r="7" spans="1:8" ht="15.75">
      <c r="A7" s="727" t="s">
        <v>232</v>
      </c>
      <c r="B7" s="204">
        <v>243.5</v>
      </c>
      <c r="C7" s="204">
        <v>2561607</v>
      </c>
      <c r="D7" s="5">
        <v>19.4071</v>
      </c>
      <c r="E7" s="205">
        <v>10519.946611909651</v>
      </c>
      <c r="F7" s="1021">
        <v>7.9700616016427098E-2</v>
      </c>
      <c r="H7" s="921"/>
    </row>
    <row r="8" spans="1:8" ht="15.75">
      <c r="A8" s="727" t="s">
        <v>233</v>
      </c>
      <c r="B8" s="204">
        <v>244.79166666666666</v>
      </c>
      <c r="C8" s="204">
        <v>2403235</v>
      </c>
      <c r="D8" s="5">
        <v>20.345099999999999</v>
      </c>
      <c r="E8" s="205">
        <v>9817.4706382978729</v>
      </c>
      <c r="F8" s="1021">
        <v>8.3111897872340426E-2</v>
      </c>
      <c r="H8" s="921"/>
    </row>
    <row r="9" spans="1:8" ht="15.75">
      <c r="A9" s="727" t="s">
        <v>234</v>
      </c>
      <c r="B9" s="204">
        <v>247.16666666666666</v>
      </c>
      <c r="C9" s="204">
        <v>2164534</v>
      </c>
      <c r="D9" s="5">
        <v>18.667300000000001</v>
      </c>
      <c r="E9" s="205">
        <v>8757.3863789615643</v>
      </c>
      <c r="F9" s="1021">
        <v>7.5525151719487538E-2</v>
      </c>
      <c r="H9" s="921"/>
    </row>
    <row r="10" spans="1:8" ht="15.75">
      <c r="A10" s="727" t="s">
        <v>235</v>
      </c>
      <c r="B10" s="204">
        <v>247.75</v>
      </c>
      <c r="C10" s="204">
        <v>2614286</v>
      </c>
      <c r="D10" s="5">
        <v>16.281500000000001</v>
      </c>
      <c r="E10" s="205">
        <v>10552.11301715439</v>
      </c>
      <c r="F10" s="1021">
        <v>6.571745711402624E-2</v>
      </c>
      <c r="H10" s="921"/>
    </row>
    <row r="11" spans="1:8" ht="15.75">
      <c r="A11" s="727" t="s">
        <v>236</v>
      </c>
      <c r="B11" s="204">
        <v>247.2833333333333</v>
      </c>
      <c r="C11" s="204">
        <v>2803920</v>
      </c>
      <c r="D11" s="5">
        <v>13.778600000000001</v>
      </c>
      <c r="E11" s="205">
        <v>11338.896003235157</v>
      </c>
      <c r="F11" s="1021">
        <v>5.5719889465525384E-2</v>
      </c>
      <c r="H11" s="921"/>
    </row>
    <row r="12" spans="1:8" ht="15.75">
      <c r="A12" s="727" t="s">
        <v>237</v>
      </c>
      <c r="B12" s="204">
        <v>248.0333333333333</v>
      </c>
      <c r="C12" s="204">
        <v>3535360</v>
      </c>
      <c r="D12" s="5">
        <v>24.958500000000001</v>
      </c>
      <c r="E12" s="205">
        <v>14253.568068807957</v>
      </c>
      <c r="F12" s="1021">
        <v>0.10062558795860772</v>
      </c>
      <c r="H12" s="921"/>
    </row>
    <row r="13" spans="1:8" ht="15.75">
      <c r="A13" s="727" t="s">
        <v>238</v>
      </c>
      <c r="B13" s="204">
        <v>246.2</v>
      </c>
      <c r="C13" s="204">
        <v>4951035</v>
      </c>
      <c r="D13" s="5">
        <v>26.6997</v>
      </c>
      <c r="E13" s="205">
        <v>20109.80909829407</v>
      </c>
      <c r="F13" s="1021">
        <v>0.10844719740048742</v>
      </c>
      <c r="H13" s="921"/>
    </row>
    <row r="14" spans="1:8" ht="15.75">
      <c r="A14" s="727" t="s">
        <v>239</v>
      </c>
      <c r="B14" s="204">
        <v>243.5</v>
      </c>
      <c r="C14" s="204">
        <v>4900697</v>
      </c>
      <c r="D14" s="5">
        <v>56.181400000000004</v>
      </c>
      <c r="E14" s="205">
        <v>20126.06570841889</v>
      </c>
      <c r="F14" s="1021">
        <v>0.23072443531827516</v>
      </c>
      <c r="H14" s="921"/>
    </row>
    <row r="15" spans="1:8" ht="15.75">
      <c r="A15" s="727" t="s">
        <v>240</v>
      </c>
      <c r="B15" s="204">
        <v>246.91</v>
      </c>
      <c r="C15" s="204">
        <v>4682186</v>
      </c>
      <c r="D15" s="5">
        <v>54.832500000000003</v>
      </c>
      <c r="E15" s="205">
        <v>18963.128265359846</v>
      </c>
      <c r="F15" s="1021">
        <v>0.22207484508525374</v>
      </c>
      <c r="H15" s="921"/>
    </row>
    <row r="16" spans="1:8" ht="15.75">
      <c r="A16" s="727" t="s">
        <v>241</v>
      </c>
      <c r="B16" s="204">
        <v>244.87</v>
      </c>
      <c r="C16" s="204">
        <v>5066202</v>
      </c>
      <c r="D16" s="5">
        <v>57.839199999999998</v>
      </c>
      <c r="E16" s="205">
        <v>20689.353534528524</v>
      </c>
      <c r="F16" s="1021">
        <v>0.23620369992240781</v>
      </c>
      <c r="H16" s="921"/>
    </row>
    <row r="17" spans="1:8" ht="15.75">
      <c r="A17" s="727" t="s">
        <v>242</v>
      </c>
      <c r="B17" s="204">
        <v>244.72</v>
      </c>
      <c r="C17" s="204">
        <v>5652178</v>
      </c>
      <c r="D17" s="5">
        <v>124.89100000000001</v>
      </c>
      <c r="E17" s="205">
        <v>23096.510297482837</v>
      </c>
      <c r="F17" s="1021">
        <v>0.51034243216737496</v>
      </c>
      <c r="H17" s="921"/>
    </row>
    <row r="18" spans="1:8" ht="15.75">
      <c r="A18" s="727" t="s">
        <v>243</v>
      </c>
      <c r="B18" s="204">
        <v>247.41</v>
      </c>
      <c r="C18" s="204">
        <v>7358580</v>
      </c>
      <c r="D18" s="5">
        <v>170.2353</v>
      </c>
      <c r="E18" s="205">
        <v>29742.451800654784</v>
      </c>
      <c r="F18" s="1021">
        <v>0.68806960106705473</v>
      </c>
      <c r="H18" s="921"/>
    </row>
    <row r="19" spans="1:8" ht="15.75">
      <c r="A19" s="727" t="s">
        <v>244</v>
      </c>
      <c r="B19" s="204">
        <v>225.14</v>
      </c>
      <c r="C19" s="204">
        <v>5151561</v>
      </c>
      <c r="D19" s="5">
        <v>205.4203</v>
      </c>
      <c r="E19" s="205">
        <v>22881.589233365907</v>
      </c>
      <c r="F19" s="1021">
        <v>0.91241138846939684</v>
      </c>
      <c r="H19" s="921"/>
    </row>
    <row r="20" spans="1:8" ht="15.75">
      <c r="A20" s="727" t="s">
        <v>245</v>
      </c>
      <c r="B20" s="204">
        <v>247.51</v>
      </c>
      <c r="C20" s="204">
        <v>4910565</v>
      </c>
      <c r="D20" s="5">
        <v>310.17659999999995</v>
      </c>
      <c r="E20" s="205">
        <v>19839.865055957336</v>
      </c>
      <c r="F20" s="1021">
        <v>1.2531881540139791</v>
      </c>
      <c r="H20" s="921"/>
    </row>
    <row r="21" spans="1:8" ht="15.75">
      <c r="A21" s="727">
        <v>1995</v>
      </c>
      <c r="B21" s="204">
        <v>247.24</v>
      </c>
      <c r="C21" s="204">
        <v>4826155</v>
      </c>
      <c r="D21" s="5">
        <v>466.59870000000001</v>
      </c>
      <c r="E21" s="205">
        <v>19520.122148519655</v>
      </c>
      <c r="F21" s="1021">
        <v>1.8872298171816857</v>
      </c>
      <c r="H21" s="921"/>
    </row>
    <row r="22" spans="1:8" ht="15.75">
      <c r="A22" s="727">
        <v>1996</v>
      </c>
      <c r="B22" s="204">
        <v>249.63</v>
      </c>
      <c r="C22" s="204">
        <v>4050401</v>
      </c>
      <c r="D22" s="5">
        <v>406.31819999999999</v>
      </c>
      <c r="E22" s="205">
        <v>16225.617914513481</v>
      </c>
      <c r="F22" s="1021">
        <v>1.6276817690181469</v>
      </c>
      <c r="H22" s="921"/>
    </row>
    <row r="23" spans="1:8" ht="15.75">
      <c r="A23" s="727">
        <v>1997</v>
      </c>
      <c r="B23" s="204">
        <v>250</v>
      </c>
      <c r="C23" s="204">
        <v>3665107</v>
      </c>
      <c r="D23" s="5">
        <v>391.92409999999995</v>
      </c>
      <c r="E23" s="205">
        <v>14660.428</v>
      </c>
      <c r="F23" s="1021">
        <v>1.5676963999999998</v>
      </c>
      <c r="H23" s="921"/>
    </row>
    <row r="24" spans="1:8" ht="15.75">
      <c r="A24" s="727">
        <v>1998</v>
      </c>
      <c r="B24" s="204">
        <v>249.25</v>
      </c>
      <c r="C24" s="204">
        <v>7754672</v>
      </c>
      <c r="D24" s="5">
        <v>1198.6478</v>
      </c>
      <c r="E24" s="205">
        <v>31112.024072216649</v>
      </c>
      <c r="F24" s="1021">
        <v>4.8090182547642923</v>
      </c>
      <c r="H24" s="921"/>
    </row>
    <row r="25" spans="1:8" ht="15.75">
      <c r="A25" s="727">
        <v>1999</v>
      </c>
      <c r="B25" s="204">
        <v>249.76</v>
      </c>
      <c r="C25" s="204">
        <v>8620745</v>
      </c>
      <c r="D25" s="5">
        <v>1413.1255000000001</v>
      </c>
      <c r="E25" s="205">
        <v>34516.115470852019</v>
      </c>
      <c r="F25" s="1021">
        <v>5.6579336162716212</v>
      </c>
      <c r="H25" s="921"/>
    </row>
    <row r="26" spans="1:8" ht="15.75">
      <c r="A26" s="727">
        <v>2000</v>
      </c>
      <c r="B26" s="204">
        <v>248.88</v>
      </c>
      <c r="C26" s="204">
        <v>10297889</v>
      </c>
      <c r="D26" s="5">
        <v>2095.4781000000003</v>
      </c>
      <c r="E26" s="205">
        <v>41376.924622307939</v>
      </c>
      <c r="F26" s="1021">
        <v>8.4196323529411785</v>
      </c>
      <c r="H26" s="921"/>
    </row>
    <row r="27" spans="1:8" ht="15.75">
      <c r="A27" s="727">
        <v>2001</v>
      </c>
      <c r="B27" s="204">
        <v>250.88</v>
      </c>
      <c r="C27" s="204">
        <v>10193442</v>
      </c>
      <c r="D27" s="5">
        <v>2256.3817000000004</v>
      </c>
      <c r="E27" s="205">
        <v>40630.747767857145</v>
      </c>
      <c r="F27" s="1021">
        <v>8.9938683832908186</v>
      </c>
      <c r="H27" s="921"/>
    </row>
    <row r="28" spans="1:8" ht="15.75">
      <c r="A28" s="727">
        <v>2002</v>
      </c>
      <c r="B28" s="204">
        <v>252</v>
      </c>
      <c r="C28" s="204">
        <v>5339419</v>
      </c>
      <c r="D28" s="5">
        <v>2325.7191000000003</v>
      </c>
      <c r="E28" s="205">
        <v>21188.170634920636</v>
      </c>
      <c r="F28" s="1021">
        <v>9.2290440476190483</v>
      </c>
      <c r="H28" s="921"/>
    </row>
    <row r="29" spans="1:8" ht="15.75">
      <c r="A29" s="727">
        <v>2003</v>
      </c>
      <c r="B29" s="204">
        <v>248</v>
      </c>
      <c r="C29" s="204">
        <v>12526643</v>
      </c>
      <c r="D29" s="5">
        <v>8928.4</v>
      </c>
      <c r="E29" s="205">
        <v>50510.657258064515</v>
      </c>
      <c r="F29" s="1021">
        <v>36.001612903225805</v>
      </c>
      <c r="H29" s="921"/>
    </row>
    <row r="30" spans="1:8" ht="15.75">
      <c r="A30" s="727">
        <v>2004</v>
      </c>
      <c r="B30" s="204">
        <v>256</v>
      </c>
      <c r="C30" s="204">
        <v>13997898</v>
      </c>
      <c r="D30" s="5">
        <v>10996.044699999999</v>
      </c>
      <c r="E30" s="205">
        <v>54679.2890625</v>
      </c>
      <c r="F30" s="1021">
        <v>42.953299609374994</v>
      </c>
      <c r="H30" s="921"/>
    </row>
    <row r="31" spans="1:8" ht="18">
      <c r="A31" s="727" t="s">
        <v>801</v>
      </c>
      <c r="B31" s="206">
        <v>248</v>
      </c>
      <c r="C31" s="204">
        <v>14638511</v>
      </c>
      <c r="D31" s="5">
        <v>13915.415999999999</v>
      </c>
      <c r="E31" s="205">
        <v>59026.254032258068</v>
      </c>
      <c r="F31" s="1021">
        <v>56.11054838709677</v>
      </c>
      <c r="H31" s="921"/>
    </row>
    <row r="32" spans="1:8" ht="15.75">
      <c r="A32" s="727">
        <v>2006</v>
      </c>
      <c r="B32" s="206">
        <v>247</v>
      </c>
      <c r="C32" s="204">
        <v>14927414</v>
      </c>
      <c r="D32" s="5">
        <v>16492.064019999998</v>
      </c>
      <c r="E32" s="205">
        <v>60434.874493927127</v>
      </c>
      <c r="F32" s="1021">
        <v>66.769489959514161</v>
      </c>
      <c r="H32" s="921"/>
    </row>
    <row r="33" spans="1:16" ht="15.75">
      <c r="A33" s="727">
        <v>2007</v>
      </c>
      <c r="B33" s="207">
        <v>246</v>
      </c>
      <c r="C33" s="204">
        <v>19895613</v>
      </c>
      <c r="D33" s="5">
        <v>28111.190409999999</v>
      </c>
      <c r="E33" s="205">
        <v>80876.475609756104</v>
      </c>
      <c r="F33" s="1021">
        <v>114.27313174796748</v>
      </c>
      <c r="H33" s="921"/>
    </row>
    <row r="34" spans="1:16" ht="15.75">
      <c r="A34" s="727">
        <v>2008</v>
      </c>
      <c r="B34" s="207">
        <v>251</v>
      </c>
      <c r="C34" s="204">
        <v>30172925</v>
      </c>
      <c r="D34" s="5">
        <v>43357.416039999996</v>
      </c>
      <c r="E34" s="205">
        <v>120210.85657370518</v>
      </c>
      <c r="F34" s="1021">
        <v>172.73870932270916</v>
      </c>
      <c r="H34" s="921"/>
    </row>
    <row r="35" spans="1:16" ht="15.75">
      <c r="A35" s="727">
        <v>2009</v>
      </c>
      <c r="B35" s="207">
        <v>251</v>
      </c>
      <c r="C35" s="204">
        <v>29159780</v>
      </c>
      <c r="D35" s="5">
        <v>29390.953149999998</v>
      </c>
      <c r="E35" s="205">
        <v>116174.42231075697</v>
      </c>
      <c r="F35" s="1021">
        <v>117.09543087649402</v>
      </c>
      <c r="H35" s="921"/>
    </row>
    <row r="36" spans="1:16" ht="15.75">
      <c r="A36" s="727">
        <v>2010</v>
      </c>
      <c r="B36" s="207">
        <v>251</v>
      </c>
      <c r="C36" s="204">
        <v>33973919</v>
      </c>
      <c r="D36" s="5">
        <v>19675.506369999996</v>
      </c>
      <c r="E36" s="205">
        <v>135354.25896414343</v>
      </c>
      <c r="F36" s="1021">
        <v>78.388471593625482</v>
      </c>
      <c r="H36" s="921"/>
    </row>
    <row r="37" spans="1:16" ht="15.75">
      <c r="A37" s="727">
        <v>2011</v>
      </c>
      <c r="B37" s="207">
        <v>249</v>
      </c>
      <c r="C37" s="204">
        <v>37718585</v>
      </c>
      <c r="D37" s="5">
        <v>22302.64604</v>
      </c>
      <c r="E37" s="205">
        <v>151480.2610441767</v>
      </c>
      <c r="F37" s="1021">
        <v>89.568859598393573</v>
      </c>
      <c r="H37" s="921"/>
    </row>
    <row r="38" spans="1:16" ht="15.75">
      <c r="A38" s="727">
        <v>2012</v>
      </c>
      <c r="B38" s="207">
        <v>248</v>
      </c>
      <c r="C38" s="204">
        <v>12045833</v>
      </c>
      <c r="D38" s="5">
        <v>7461.6344921066011</v>
      </c>
      <c r="E38" s="205">
        <v>48571.907258064515</v>
      </c>
      <c r="F38" s="1021">
        <v>30.087235855268553</v>
      </c>
      <c r="G38" s="1548"/>
      <c r="H38" s="921"/>
    </row>
    <row r="39" spans="1:16" ht="15.75">
      <c r="A39" s="727">
        <v>2013</v>
      </c>
      <c r="B39" s="207">
        <v>248</v>
      </c>
      <c r="C39" s="204">
        <v>14145839</v>
      </c>
      <c r="D39" s="5">
        <v>7674.8568987941708</v>
      </c>
      <c r="E39" s="205">
        <v>57039.673387096773</v>
      </c>
      <c r="F39" s="1021">
        <v>30.947003624170044</v>
      </c>
      <c r="G39" s="1666"/>
      <c r="H39" s="1666"/>
      <c r="I39" s="1667"/>
      <c r="J39" s="1668"/>
      <c r="K39" s="921"/>
      <c r="L39" s="1669"/>
      <c r="M39" s="1669"/>
      <c r="N39" s="1669"/>
      <c r="O39" s="1669"/>
      <c r="P39" s="1669"/>
    </row>
    <row r="40" spans="1:16" ht="15.75">
      <c r="A40" s="727">
        <v>2014</v>
      </c>
      <c r="B40" s="207">
        <v>248</v>
      </c>
      <c r="C40" s="204">
        <v>15365565</v>
      </c>
      <c r="D40" s="5">
        <v>7269.0792323107908</v>
      </c>
      <c r="E40" s="204">
        <v>61957.923387096773</v>
      </c>
      <c r="F40" s="107">
        <v>29.310803356091899</v>
      </c>
      <c r="G40" s="1666"/>
      <c r="H40" s="1666"/>
      <c r="I40" s="1667"/>
      <c r="J40" s="1666"/>
      <c r="K40" s="921"/>
      <c r="L40" s="1669"/>
      <c r="M40" s="1669"/>
      <c r="N40" s="1669"/>
      <c r="O40" s="1669"/>
      <c r="P40" s="1669"/>
    </row>
    <row r="41" spans="1:16" ht="15.75">
      <c r="A41" s="727" t="s">
        <v>48</v>
      </c>
      <c r="B41" s="207">
        <v>62</v>
      </c>
      <c r="C41" s="204">
        <v>3513788</v>
      </c>
      <c r="D41" s="5">
        <v>1894.07014951779</v>
      </c>
      <c r="E41" s="204">
        <v>56674</v>
      </c>
      <c r="F41" s="107">
        <v>30.549518540609515</v>
      </c>
      <c r="G41" s="1666"/>
      <c r="H41" s="1666"/>
      <c r="I41" s="1667"/>
      <c r="J41" s="1666"/>
      <c r="K41" s="921"/>
      <c r="L41" s="1669"/>
      <c r="M41" s="1669"/>
      <c r="N41" s="1669"/>
      <c r="O41" s="1669"/>
      <c r="P41" s="1669"/>
    </row>
    <row r="42" spans="1:16" ht="15.75">
      <c r="A42" s="727" t="s">
        <v>49</v>
      </c>
      <c r="B42" s="207">
        <v>61</v>
      </c>
      <c r="C42" s="204">
        <v>3630552</v>
      </c>
      <c r="D42" s="5">
        <v>1816.602853399</v>
      </c>
      <c r="E42" s="204">
        <v>59517.245901639348</v>
      </c>
      <c r="F42" s="107">
        <v>29.780374645885246</v>
      </c>
      <c r="G42" s="1666"/>
      <c r="H42" s="1666"/>
      <c r="I42" s="1667"/>
      <c r="J42" s="1666"/>
      <c r="K42" s="921"/>
      <c r="L42" s="1669"/>
      <c r="M42" s="1669"/>
      <c r="N42" s="1669"/>
      <c r="O42" s="1669"/>
      <c r="P42" s="1669"/>
    </row>
    <row r="43" spans="1:16" ht="15.75">
      <c r="A43" s="727" t="s">
        <v>50</v>
      </c>
      <c r="B43" s="207">
        <v>64</v>
      </c>
      <c r="C43" s="204">
        <v>4390807</v>
      </c>
      <c r="D43" s="5">
        <v>1802.2525161469998</v>
      </c>
      <c r="E43" s="204">
        <v>68606.359375</v>
      </c>
      <c r="F43" s="107">
        <v>28.160195564796872</v>
      </c>
      <c r="G43" s="1666"/>
      <c r="H43" s="1666"/>
      <c r="I43" s="1667"/>
      <c r="J43" s="1666"/>
      <c r="K43" s="921"/>
      <c r="L43" s="1669"/>
      <c r="M43" s="1669"/>
      <c r="N43" s="1669"/>
      <c r="O43" s="1669"/>
      <c r="P43" s="1669"/>
    </row>
    <row r="44" spans="1:16" ht="15.75">
      <c r="A44" s="727" t="s">
        <v>51</v>
      </c>
      <c r="B44" s="207">
        <v>61</v>
      </c>
      <c r="C44" s="204">
        <v>3830418</v>
      </c>
      <c r="D44" s="5">
        <v>1756.1537132469998</v>
      </c>
      <c r="E44" s="204">
        <v>62793.737704918036</v>
      </c>
      <c r="F44" s="107">
        <v>28.78940513519672</v>
      </c>
      <c r="G44" s="1666"/>
      <c r="H44" s="1666"/>
      <c r="I44" s="1667"/>
      <c r="J44" s="1666"/>
      <c r="K44" s="921"/>
      <c r="L44" s="1669"/>
      <c r="M44" s="1669"/>
      <c r="N44" s="1669"/>
      <c r="O44" s="1669"/>
      <c r="P44" s="1669"/>
    </row>
    <row r="45" spans="1:16" ht="15.75">
      <c r="A45" s="727">
        <v>2015</v>
      </c>
      <c r="B45" s="207">
        <v>247</v>
      </c>
      <c r="C45" s="204">
        <v>13466461</v>
      </c>
      <c r="D45" s="5">
        <v>6195.4614812672698</v>
      </c>
      <c r="E45" s="204">
        <v>54520.085020242914</v>
      </c>
      <c r="F45" s="107">
        <v>25.082840005130649</v>
      </c>
      <c r="G45" s="1666"/>
      <c r="H45" s="1666"/>
      <c r="I45" s="1667"/>
      <c r="J45" s="1666"/>
      <c r="K45" s="921"/>
      <c r="O45" s="1670"/>
      <c r="P45" s="1669"/>
    </row>
    <row r="46" spans="1:16" ht="15.75">
      <c r="A46" s="727" t="s">
        <v>48</v>
      </c>
      <c r="B46" s="207">
        <v>62</v>
      </c>
      <c r="C46" s="204">
        <v>3252015</v>
      </c>
      <c r="D46" s="5">
        <v>1654.31643595796</v>
      </c>
      <c r="E46" s="204">
        <v>52451.854838709674</v>
      </c>
      <c r="F46" s="107">
        <v>26.682523160612259</v>
      </c>
      <c r="G46" s="1666"/>
      <c r="H46" s="1666"/>
      <c r="I46" s="1667"/>
      <c r="J46" s="1666"/>
      <c r="K46" s="921"/>
      <c r="O46" s="1670"/>
      <c r="P46" s="1669"/>
    </row>
    <row r="47" spans="1:16" ht="15.75">
      <c r="A47" s="727" t="s">
        <v>49</v>
      </c>
      <c r="B47" s="207">
        <v>61</v>
      </c>
      <c r="C47" s="204">
        <v>3155492</v>
      </c>
      <c r="D47" s="5">
        <v>1540.428249092</v>
      </c>
      <c r="E47" s="204">
        <v>51729.37704918033</v>
      </c>
      <c r="F47" s="107">
        <v>25.252922116262294</v>
      </c>
      <c r="G47" s="1666"/>
      <c r="H47" s="1666"/>
      <c r="I47" s="1667"/>
      <c r="J47" s="1666"/>
      <c r="K47" s="921"/>
      <c r="O47" s="1670"/>
      <c r="P47" s="1669"/>
    </row>
    <row r="48" spans="1:16" ht="15.75">
      <c r="A48" s="727" t="s">
        <v>50</v>
      </c>
      <c r="B48" s="207">
        <v>62</v>
      </c>
      <c r="C48" s="204">
        <v>3657313</v>
      </c>
      <c r="D48" s="5">
        <v>1498.952277671</v>
      </c>
      <c r="E48" s="204">
        <v>58988.919354838712</v>
      </c>
      <c r="F48" s="107">
        <v>24.176649639854841</v>
      </c>
      <c r="G48" s="1666"/>
      <c r="H48" s="1666"/>
      <c r="I48" s="1667"/>
      <c r="J48" s="1666"/>
      <c r="K48" s="921"/>
      <c r="O48" s="1670"/>
      <c r="P48" s="1669"/>
    </row>
    <row r="49" spans="1:16" ht="16.5" thickBot="1">
      <c r="A49" s="729" t="s">
        <v>51</v>
      </c>
      <c r="B49" s="382">
        <v>62</v>
      </c>
      <c r="C49" s="383">
        <v>3401641</v>
      </c>
      <c r="D49" s="384">
        <v>1501.76451854631</v>
      </c>
      <c r="E49" s="383">
        <v>54865.177419354841</v>
      </c>
      <c r="F49" s="108">
        <v>24.222008363650161</v>
      </c>
      <c r="G49" s="1666"/>
      <c r="H49" s="1666"/>
      <c r="I49" s="1667"/>
      <c r="J49" s="1666"/>
      <c r="K49" s="921"/>
      <c r="O49" s="1670"/>
      <c r="P49" s="1669"/>
    </row>
    <row r="50" spans="1:16" s="200" customFormat="1">
      <c r="A50" s="730" t="s">
        <v>52</v>
      </c>
      <c r="B50" s="168"/>
      <c r="C50" s="168"/>
      <c r="D50" s="524"/>
      <c r="E50" s="525"/>
      <c r="F50" s="525"/>
    </row>
    <row r="51" spans="1:16" s="200" customFormat="1">
      <c r="A51" s="620" t="s">
        <v>921</v>
      </c>
      <c r="B51" s="178"/>
      <c r="C51" s="178"/>
      <c r="D51" s="178"/>
      <c r="E51" s="525"/>
      <c r="F51" s="525"/>
    </row>
    <row r="52" spans="1:16" s="200" customFormat="1">
      <c r="A52" s="730" t="s">
        <v>922</v>
      </c>
      <c r="B52" s="168"/>
      <c r="C52" s="525"/>
      <c r="D52" s="168"/>
      <c r="E52" s="525"/>
      <c r="F52" s="525"/>
    </row>
  </sheetData>
  <mergeCells count="2">
    <mergeCell ref="E3:F3"/>
    <mergeCell ref="E4:F4"/>
  </mergeCells>
  <hyperlinks>
    <hyperlink ref="A1" location="Menu!A1" display="Return to Menu"/>
  </hyperlinks>
  <pageMargins left="0.96" right="0.7" top="0.63" bottom="0.52" header="0.3" footer="0.3"/>
  <pageSetup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24"/>
  <sheetViews>
    <sheetView view="pageBreakPreview" zoomScaleNormal="75" zoomScaleSheetLayoutView="100" workbookViewId="0"/>
  </sheetViews>
  <sheetFormatPr defaultRowHeight="14.25"/>
  <cols>
    <col min="1" max="1" width="52.7109375" style="14" customWidth="1"/>
    <col min="2" max="15" width="11.85546875" style="14" customWidth="1"/>
    <col min="16" max="16" width="52.7109375" style="14" customWidth="1"/>
    <col min="17" max="30" width="11.7109375" style="14" customWidth="1"/>
    <col min="31" max="31" width="45.7109375" style="14" customWidth="1"/>
    <col min="32" max="32" width="12.28515625" style="14" customWidth="1"/>
    <col min="33" max="33" width="12.140625" style="14" customWidth="1"/>
    <col min="34" max="34" width="11.5703125" style="14" customWidth="1"/>
    <col min="35" max="35" width="12.42578125" style="14" customWidth="1"/>
    <col min="36" max="36" width="12.7109375" style="14" customWidth="1"/>
    <col min="37" max="37" width="69.42578125" style="14" customWidth="1"/>
    <col min="38" max="38" width="12.7109375" style="14" customWidth="1"/>
    <col min="39" max="40" width="11.85546875" style="14" customWidth="1"/>
    <col min="41" max="41" width="12.140625" style="14" customWidth="1"/>
    <col min="42" max="42" width="13.140625" style="14" customWidth="1"/>
    <col min="43" max="43" width="12.85546875" style="14" customWidth="1"/>
    <col min="44" max="44" width="12.28515625" style="14" customWidth="1"/>
    <col min="45" max="45" width="14" style="14" customWidth="1"/>
    <col min="46" max="16384" width="9.140625" style="14"/>
  </cols>
  <sheetData>
    <row r="1" spans="1:52" ht="26.25">
      <c r="A1" s="1736" t="s">
        <v>1407</v>
      </c>
      <c r="AK1" s="1736" t="s">
        <v>1407</v>
      </c>
    </row>
    <row r="2" spans="1:52" s="97" customFormat="1" ht="19.5" customHeight="1" thickBot="1">
      <c r="A2" s="177" t="s">
        <v>1034</v>
      </c>
      <c r="B2" s="101"/>
      <c r="C2" s="101"/>
      <c r="D2" s="101"/>
      <c r="E2" s="101"/>
      <c r="F2" s="920"/>
      <c r="G2" s="101"/>
      <c r="H2" s="101"/>
      <c r="I2" s="101"/>
      <c r="J2" s="101"/>
      <c r="K2" s="101"/>
      <c r="L2" s="101"/>
      <c r="M2" s="101"/>
      <c r="N2" s="101"/>
      <c r="O2" s="101"/>
      <c r="P2" s="177" t="s">
        <v>1034</v>
      </c>
      <c r="Q2" s="101"/>
      <c r="R2" s="101"/>
      <c r="S2" s="101"/>
      <c r="T2" s="920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77" t="s">
        <v>1034</v>
      </c>
      <c r="AF2" s="101"/>
      <c r="AG2" s="101"/>
      <c r="AH2" s="101"/>
      <c r="AI2" s="101"/>
      <c r="AJ2" s="101"/>
      <c r="AK2" s="177" t="s">
        <v>1034</v>
      </c>
      <c r="AL2" s="101"/>
      <c r="AM2" s="101"/>
      <c r="AN2" s="101"/>
      <c r="AO2" s="101"/>
      <c r="AP2" s="101"/>
      <c r="AQ2" s="101"/>
      <c r="AR2" s="101"/>
    </row>
    <row r="3" spans="1:52" s="671" customFormat="1" ht="14.85" customHeight="1">
      <c r="A3" s="698"/>
      <c r="B3" s="699"/>
      <c r="C3" s="699"/>
      <c r="D3" s="699"/>
      <c r="E3" s="699"/>
      <c r="F3" s="699"/>
      <c r="G3" s="699"/>
      <c r="H3" s="700"/>
      <c r="I3" s="700"/>
      <c r="J3" s="700"/>
      <c r="K3" s="700"/>
      <c r="L3" s="700"/>
      <c r="M3" s="700"/>
      <c r="N3" s="700"/>
      <c r="O3" s="700"/>
      <c r="P3" s="698"/>
      <c r="Q3" s="700"/>
      <c r="R3" s="700"/>
      <c r="S3" s="700"/>
      <c r="T3" s="699"/>
      <c r="U3" s="699"/>
      <c r="V3" s="699"/>
      <c r="W3" s="699"/>
      <c r="X3" s="699"/>
      <c r="Y3" s="699"/>
      <c r="Z3" s="700"/>
      <c r="AA3" s="701"/>
      <c r="AB3" s="702"/>
      <c r="AC3" s="701"/>
      <c r="AD3" s="691"/>
      <c r="AE3" s="703"/>
      <c r="AF3" s="1023"/>
      <c r="AG3" s="691"/>
      <c r="AH3" s="691"/>
      <c r="AI3" s="1771">
        <v>2012</v>
      </c>
      <c r="AJ3" s="1774">
        <v>2013</v>
      </c>
      <c r="AK3" s="1447"/>
      <c r="AL3" s="1773" t="s">
        <v>1148</v>
      </c>
      <c r="AM3" s="1773"/>
      <c r="AN3" s="1773"/>
      <c r="AO3" s="1773"/>
      <c r="AP3" s="1776" t="s">
        <v>1222</v>
      </c>
      <c r="AQ3" s="1773"/>
      <c r="AR3" s="1773"/>
      <c r="AS3" s="1777"/>
    </row>
    <row r="4" spans="1:52" s="671" customFormat="1" ht="14.85" customHeight="1" thickBot="1">
      <c r="A4" s="692" t="s">
        <v>477</v>
      </c>
      <c r="B4" s="697">
        <v>1981</v>
      </c>
      <c r="C4" s="697">
        <v>1982</v>
      </c>
      <c r="D4" s="697">
        <v>1983</v>
      </c>
      <c r="E4" s="697">
        <v>1984</v>
      </c>
      <c r="F4" s="697">
        <v>1985</v>
      </c>
      <c r="G4" s="697">
        <v>1986</v>
      </c>
      <c r="H4" s="697">
        <v>1987</v>
      </c>
      <c r="I4" s="697">
        <v>1988</v>
      </c>
      <c r="J4" s="697">
        <v>1989</v>
      </c>
      <c r="K4" s="697">
        <v>1990</v>
      </c>
      <c r="L4" s="697">
        <v>1991</v>
      </c>
      <c r="M4" s="693">
        <v>1992</v>
      </c>
      <c r="N4" s="693">
        <v>1993</v>
      </c>
      <c r="O4" s="693">
        <v>1994</v>
      </c>
      <c r="P4" s="692" t="s">
        <v>477</v>
      </c>
      <c r="Q4" s="693">
        <v>1995</v>
      </c>
      <c r="R4" s="693">
        <v>1996</v>
      </c>
      <c r="S4" s="693">
        <v>1997</v>
      </c>
      <c r="T4" s="693">
        <v>1998</v>
      </c>
      <c r="U4" s="697">
        <v>1999</v>
      </c>
      <c r="V4" s="693">
        <v>2000</v>
      </c>
      <c r="W4" s="697">
        <v>2001</v>
      </c>
      <c r="X4" s="693">
        <v>2002</v>
      </c>
      <c r="Y4" s="697">
        <v>2003</v>
      </c>
      <c r="Z4" s="697">
        <v>2004</v>
      </c>
      <c r="AA4" s="697">
        <v>2005</v>
      </c>
      <c r="AB4" s="697">
        <v>2006</v>
      </c>
      <c r="AC4" s="697">
        <v>2007</v>
      </c>
      <c r="AD4" s="697">
        <v>2008</v>
      </c>
      <c r="AE4" s="693" t="s">
        <v>477</v>
      </c>
      <c r="AF4" s="696">
        <v>2009</v>
      </c>
      <c r="AG4" s="697">
        <v>2010</v>
      </c>
      <c r="AH4" s="697">
        <v>2011</v>
      </c>
      <c r="AI4" s="1772"/>
      <c r="AJ4" s="1775"/>
      <c r="AK4" s="692" t="s">
        <v>477</v>
      </c>
      <c r="AL4" s="705" t="s">
        <v>1</v>
      </c>
      <c r="AM4" s="705" t="s">
        <v>2</v>
      </c>
      <c r="AN4" s="705" t="s">
        <v>3</v>
      </c>
      <c r="AO4" s="705" t="s">
        <v>4</v>
      </c>
      <c r="AP4" s="704" t="s">
        <v>1</v>
      </c>
      <c r="AQ4" s="705" t="s">
        <v>2</v>
      </c>
      <c r="AR4" s="705" t="s">
        <v>3</v>
      </c>
      <c r="AS4" s="1241" t="s">
        <v>4</v>
      </c>
    </row>
    <row r="5" spans="1:52" ht="14.85" customHeight="1">
      <c r="A5" s="210" t="s">
        <v>478</v>
      </c>
      <c r="B5" s="1024">
        <v>1.3760999999999999</v>
      </c>
      <c r="C5" s="1024">
        <v>2.0019999999999998</v>
      </c>
      <c r="D5" s="1024">
        <v>1.2666999999999999</v>
      </c>
      <c r="E5" s="1024">
        <v>1.0321</v>
      </c>
      <c r="F5" s="1024">
        <v>0.80520000000000003</v>
      </c>
      <c r="G5" s="1024">
        <v>1.4884000000000002</v>
      </c>
      <c r="H5" s="1024">
        <v>2.1932</v>
      </c>
      <c r="I5" s="1024">
        <v>2.1520000000000001</v>
      </c>
      <c r="J5" s="1024">
        <v>2.0798000000000001</v>
      </c>
      <c r="K5" s="1024">
        <v>4.7668999999999997</v>
      </c>
      <c r="L5" s="1024">
        <v>13.736300000000002</v>
      </c>
      <c r="M5" s="1024">
        <v>27.142499999999998</v>
      </c>
      <c r="N5" s="1024">
        <v>40.229599999999998</v>
      </c>
      <c r="O5" s="1024">
        <v>47.1357</v>
      </c>
      <c r="P5" s="210" t="s">
        <v>478</v>
      </c>
      <c r="Q5" s="1024">
        <v>54.064899999999994</v>
      </c>
      <c r="R5" s="1024">
        <v>62.686100000000003</v>
      </c>
      <c r="S5" s="1024">
        <v>64.580900000000014</v>
      </c>
      <c r="T5" s="1024">
        <v>62.664600000000007</v>
      </c>
      <c r="U5" s="1024">
        <v>118.5223</v>
      </c>
      <c r="V5" s="1024">
        <v>167.63039999999998</v>
      </c>
      <c r="W5" s="1024">
        <v>318.9862</v>
      </c>
      <c r="X5" s="1024">
        <v>321.49489999999997</v>
      </c>
      <c r="Y5" s="1024">
        <v>362.39989999999995</v>
      </c>
      <c r="Z5" s="1024">
        <v>364.19290300291732</v>
      </c>
      <c r="AA5" s="1024">
        <v>515.20730000000003</v>
      </c>
      <c r="AB5" s="1024">
        <v>670.46378479482007</v>
      </c>
      <c r="AC5" s="1024">
        <v>659.63132250236015</v>
      </c>
      <c r="AD5" s="1024">
        <v>910.67344901247009</v>
      </c>
      <c r="AE5" s="553" t="s">
        <v>478</v>
      </c>
      <c r="AF5" s="1006">
        <v>521.79824655330992</v>
      </c>
      <c r="AG5" s="1007">
        <v>531.40488897250998</v>
      </c>
      <c r="AH5" s="1007">
        <v>1222.47317254475</v>
      </c>
      <c r="AI5" s="1446">
        <v>1847.2405240873502</v>
      </c>
      <c r="AJ5" s="1306">
        <v>3197.6256736280598</v>
      </c>
      <c r="AK5" s="1022" t="s">
        <v>478</v>
      </c>
      <c r="AL5" s="1452">
        <v>3352.0765416927798</v>
      </c>
      <c r="AM5" s="1024">
        <v>3458.0255657153798</v>
      </c>
      <c r="AN5" s="1024">
        <v>3362.9598937006899</v>
      </c>
      <c r="AO5" s="1024">
        <v>4457.6271348984492</v>
      </c>
      <c r="AP5" s="1453">
        <v>4401.1906318820102</v>
      </c>
      <c r="AQ5" s="1454">
        <v>4680.9000612192403</v>
      </c>
      <c r="AR5" s="1454">
        <v>4611.2954276304099</v>
      </c>
      <c r="AS5" s="1455">
        <v>4442.1053127650703</v>
      </c>
    </row>
    <row r="6" spans="1:52" ht="14.85" customHeight="1">
      <c r="A6" s="211" t="s">
        <v>479</v>
      </c>
      <c r="B6" s="1025">
        <v>0.48580000000000001</v>
      </c>
      <c r="C6" s="1025">
        <v>0.50639999999999996</v>
      </c>
      <c r="D6" s="1025">
        <v>0.45650000000000002</v>
      </c>
      <c r="E6" s="1025">
        <v>0.4637</v>
      </c>
      <c r="F6" s="1025">
        <v>0.46510000000000001</v>
      </c>
      <c r="G6" s="1025">
        <v>0.51839999999999997</v>
      </c>
      <c r="H6" s="1025">
        <v>0.55629999999999991</v>
      </c>
      <c r="I6" s="1025">
        <v>0.79689999999999994</v>
      </c>
      <c r="J6" s="1025">
        <v>0.96179999999999999</v>
      </c>
      <c r="K6" s="1025">
        <v>1.2614000000000001</v>
      </c>
      <c r="L6" s="1025">
        <v>2.2105999999999999</v>
      </c>
      <c r="M6" s="1025">
        <v>2.9463000000000004</v>
      </c>
      <c r="N6" s="1025">
        <v>4.7130000000000001</v>
      </c>
      <c r="O6" s="1025">
        <v>5.5472000000000001</v>
      </c>
      <c r="P6" s="211" t="s">
        <v>479</v>
      </c>
      <c r="Q6" s="1025">
        <v>7.0525000000000002</v>
      </c>
      <c r="R6" s="1025">
        <v>9.883799999999999</v>
      </c>
      <c r="S6" s="1025">
        <v>14.120700000000001</v>
      </c>
      <c r="T6" s="1025">
        <v>15.5205</v>
      </c>
      <c r="U6" s="1025">
        <v>21.892199999999999</v>
      </c>
      <c r="V6" s="1025">
        <v>34.976099999999995</v>
      </c>
      <c r="W6" s="1025">
        <v>64.834800000000001</v>
      </c>
      <c r="X6" s="1025">
        <v>76.210700000000003</v>
      </c>
      <c r="Y6" s="1025">
        <v>90.099299999999999</v>
      </c>
      <c r="Z6" s="1025">
        <v>87.216499999999996</v>
      </c>
      <c r="AA6" s="1025">
        <v>79.156199999999998</v>
      </c>
      <c r="AB6" s="1025">
        <v>128.31056052487</v>
      </c>
      <c r="AC6" s="1025">
        <v>222.9072099018</v>
      </c>
      <c r="AD6" s="1025">
        <v>262.65896548791005</v>
      </c>
      <c r="AE6" s="554" t="s">
        <v>923</v>
      </c>
      <c r="AF6" s="960">
        <v>254.30548468057998</v>
      </c>
      <c r="AG6" s="961">
        <v>295.83936021416002</v>
      </c>
      <c r="AH6" s="961">
        <v>320.91108694292001</v>
      </c>
      <c r="AI6" s="961">
        <v>330.17404692305001</v>
      </c>
      <c r="AJ6" s="1307">
        <v>328.80436923490004</v>
      </c>
      <c r="AK6" s="959" t="s">
        <v>923</v>
      </c>
      <c r="AL6" s="1456">
        <v>286.98863024959002</v>
      </c>
      <c r="AM6" s="1025">
        <v>284.31106980061008</v>
      </c>
      <c r="AN6" s="1025">
        <v>247.72308091530002</v>
      </c>
      <c r="AO6" s="1025">
        <v>359.40378888463005</v>
      </c>
      <c r="AP6" s="945">
        <v>346.02346591365995</v>
      </c>
      <c r="AQ6" s="944">
        <v>377.08903253664994</v>
      </c>
      <c r="AR6" s="944">
        <v>416.7494031982099</v>
      </c>
      <c r="AS6" s="1431">
        <v>399.89743824187997</v>
      </c>
    </row>
    <row r="7" spans="1:52" ht="14.85" customHeight="1">
      <c r="A7" s="211" t="s">
        <v>480</v>
      </c>
      <c r="B7" s="1025">
        <v>0.89029999999999998</v>
      </c>
      <c r="C7" s="1025">
        <v>1.4955999999999998</v>
      </c>
      <c r="D7" s="1025">
        <v>0.81020000000000003</v>
      </c>
      <c r="E7" s="1025">
        <v>0.56840000000000002</v>
      </c>
      <c r="F7" s="1025">
        <v>0.34010000000000001</v>
      </c>
      <c r="G7" s="1025">
        <v>0.97</v>
      </c>
      <c r="H7" s="1025">
        <v>1.6369</v>
      </c>
      <c r="I7" s="1025">
        <v>1.3551</v>
      </c>
      <c r="J7" s="1025">
        <v>1.1180000000000001</v>
      </c>
      <c r="K7" s="1025">
        <v>3.5055000000000001</v>
      </c>
      <c r="L7" s="1025">
        <v>11.525700000000001</v>
      </c>
      <c r="M7" s="1025">
        <v>24.196200000000001</v>
      </c>
      <c r="N7" s="1025">
        <v>35.516599999999997</v>
      </c>
      <c r="O7" s="1025">
        <v>41.588500000000003</v>
      </c>
      <c r="P7" s="211" t="s">
        <v>480</v>
      </c>
      <c r="Q7" s="1025">
        <v>47.012399999999992</v>
      </c>
      <c r="R7" s="1025">
        <v>52.802300000000002</v>
      </c>
      <c r="S7" s="1025">
        <v>50.460200000000007</v>
      </c>
      <c r="T7" s="1025">
        <v>47.144100000000009</v>
      </c>
      <c r="U7" s="1025">
        <v>96.630099999999999</v>
      </c>
      <c r="V7" s="1025">
        <v>132.65429999999998</v>
      </c>
      <c r="W7" s="1025">
        <v>254.15140000000002</v>
      </c>
      <c r="X7" s="1025">
        <v>245.28419999999997</v>
      </c>
      <c r="Y7" s="1025">
        <v>272.30059999999997</v>
      </c>
      <c r="Z7" s="1025">
        <v>186.50730300291735</v>
      </c>
      <c r="AA7" s="1025">
        <v>120.39110000000001</v>
      </c>
      <c r="AB7" s="1025">
        <v>542.1532242699501</v>
      </c>
      <c r="AC7" s="1025">
        <v>436.72411260056009</v>
      </c>
      <c r="AD7" s="1025">
        <v>648.01448352455998</v>
      </c>
      <c r="AE7" s="554" t="s">
        <v>924</v>
      </c>
      <c r="AF7" s="960">
        <v>267.49276187273</v>
      </c>
      <c r="AG7" s="961">
        <v>235.56552875835001</v>
      </c>
      <c r="AH7" s="961">
        <v>901.56208560182995</v>
      </c>
      <c r="AI7" s="961">
        <v>1517.0664771643001</v>
      </c>
      <c r="AJ7" s="1307">
        <v>2868.8213043931596</v>
      </c>
      <c r="AK7" s="959" t="s">
        <v>924</v>
      </c>
      <c r="AL7" s="1456">
        <v>3065.0879114431896</v>
      </c>
      <c r="AM7" s="1025">
        <v>3173.7144959147699</v>
      </c>
      <c r="AN7" s="1025">
        <v>3115.2368127853902</v>
      </c>
      <c r="AO7" s="1025">
        <v>4098.2233460138195</v>
      </c>
      <c r="AP7" s="1052">
        <v>4055.1671659683498</v>
      </c>
      <c r="AQ7" s="1053">
        <v>4303.8110286825904</v>
      </c>
      <c r="AR7" s="1053">
        <v>4194.5460244321994</v>
      </c>
      <c r="AS7" s="1431">
        <v>4042.2078745231897</v>
      </c>
    </row>
    <row r="8" spans="1:52" ht="14.85" customHeight="1">
      <c r="A8" s="211" t="s">
        <v>481</v>
      </c>
      <c r="B8" s="1025">
        <v>0</v>
      </c>
      <c r="C8" s="1025">
        <v>0</v>
      </c>
      <c r="D8" s="1025">
        <v>0</v>
      </c>
      <c r="E8" s="1025">
        <v>0</v>
      </c>
      <c r="F8" s="1025">
        <v>0</v>
      </c>
      <c r="G8" s="1025">
        <v>0</v>
      </c>
      <c r="H8" s="1025">
        <v>0</v>
      </c>
      <c r="I8" s="1025">
        <v>0</v>
      </c>
      <c r="J8" s="1025">
        <v>0</v>
      </c>
      <c r="K8" s="1025">
        <v>0</v>
      </c>
      <c r="L8" s="1025">
        <v>0</v>
      </c>
      <c r="M8" s="1025">
        <v>3.3495999999999997</v>
      </c>
      <c r="N8" s="1025">
        <v>6.7443999999999997</v>
      </c>
      <c r="O8" s="1025">
        <v>8.4131</v>
      </c>
      <c r="P8" s="211" t="s">
        <v>481</v>
      </c>
      <c r="Q8" s="1025">
        <v>10.864100000000001</v>
      </c>
      <c r="R8" s="1025">
        <v>16.945599999999999</v>
      </c>
      <c r="S8" s="1025">
        <v>22.740299999999998</v>
      </c>
      <c r="T8" s="1025">
        <v>27.742999999999999</v>
      </c>
      <c r="U8" s="1025">
        <v>62.000800000000005</v>
      </c>
      <c r="V8" s="1025">
        <v>77.781899999999993</v>
      </c>
      <c r="W8" s="1025">
        <v>125.2578</v>
      </c>
      <c r="X8" s="1025">
        <v>139.70179999999999</v>
      </c>
      <c r="Y8" s="1025">
        <v>152.27549999999999</v>
      </c>
      <c r="Z8" s="1025">
        <v>157.96437139976436</v>
      </c>
      <c r="AA8" s="1025">
        <v>101.0973</v>
      </c>
      <c r="AB8" s="1025">
        <v>206.51357507514001</v>
      </c>
      <c r="AC8" s="1025">
        <v>148.09930735752999</v>
      </c>
      <c r="AD8" s="1025">
        <v>150.70680765209002</v>
      </c>
      <c r="AE8" s="554" t="s">
        <v>925</v>
      </c>
      <c r="AF8" s="960">
        <v>87.026346138139999</v>
      </c>
      <c r="AG8" s="961">
        <v>95.645991251959998</v>
      </c>
      <c r="AH8" s="961">
        <v>770.05249643271998</v>
      </c>
      <c r="AI8" s="961">
        <v>1338.79970477861</v>
      </c>
      <c r="AJ8" s="1307">
        <v>2270.4423551058399</v>
      </c>
      <c r="AK8" s="959" t="s">
        <v>925</v>
      </c>
      <c r="AL8" s="1456">
        <v>2720.4672327579901</v>
      </c>
      <c r="AM8" s="1025">
        <v>2939.7241679745403</v>
      </c>
      <c r="AN8" s="1025">
        <v>2758.26760740899</v>
      </c>
      <c r="AO8" s="1025">
        <v>3571.8748819469492</v>
      </c>
      <c r="AP8" s="945">
        <v>3863.1985935374796</v>
      </c>
      <c r="AQ8" s="944">
        <v>4060.1346341963199</v>
      </c>
      <c r="AR8" s="944">
        <v>3799.5878004449596</v>
      </c>
      <c r="AS8" s="1431">
        <v>3076.9655447963096</v>
      </c>
    </row>
    <row r="9" spans="1:52" ht="14.85" customHeight="1">
      <c r="A9" s="211" t="s">
        <v>482</v>
      </c>
      <c r="B9" s="1025">
        <v>0.89029999999999998</v>
      </c>
      <c r="C9" s="1025">
        <v>1.4955999999999998</v>
      </c>
      <c r="D9" s="1025">
        <v>0.81020000000000003</v>
      </c>
      <c r="E9" s="1025">
        <v>0.56840000000000002</v>
      </c>
      <c r="F9" s="1025">
        <v>0.34010000000000001</v>
      </c>
      <c r="G9" s="1025">
        <v>0.97</v>
      </c>
      <c r="H9" s="1025">
        <v>1.6369</v>
      </c>
      <c r="I9" s="1025">
        <v>1.3551</v>
      </c>
      <c r="J9" s="1025">
        <v>1.1180000000000001</v>
      </c>
      <c r="K9" s="1025">
        <v>2.4739</v>
      </c>
      <c r="L9" s="1025">
        <v>4.9626999999999999</v>
      </c>
      <c r="M9" s="1025">
        <v>6.1289999999999996</v>
      </c>
      <c r="N9" s="1025">
        <v>3.4569000000000001</v>
      </c>
      <c r="O9" s="1025">
        <v>11.455500000000001</v>
      </c>
      <c r="P9" s="211" t="s">
        <v>482</v>
      </c>
      <c r="Q9" s="1025">
        <v>6.8361999999999998</v>
      </c>
      <c r="R9" s="1025">
        <v>9.8832000000000004</v>
      </c>
      <c r="S9" s="1025">
        <v>15.313499999999999</v>
      </c>
      <c r="T9" s="1025">
        <v>19.061799999999998</v>
      </c>
      <c r="U9" s="1025">
        <v>34.624199999999995</v>
      </c>
      <c r="V9" s="1025">
        <v>54.872399999999999</v>
      </c>
      <c r="W9" s="1025">
        <v>94.358899999999991</v>
      </c>
      <c r="X9" s="1025">
        <v>105.31960000000001</v>
      </c>
      <c r="Y9" s="1025">
        <v>120.02510000000001</v>
      </c>
      <c r="Z9" s="1025">
        <v>28.542931603153001</v>
      </c>
      <c r="AA9" s="1025">
        <v>19.293800000000001</v>
      </c>
      <c r="AB9" s="1025">
        <v>307.50806700081</v>
      </c>
      <c r="AC9" s="1025">
        <v>253.97631604167</v>
      </c>
      <c r="AD9" s="1025">
        <v>453.80878007727</v>
      </c>
      <c r="AE9" s="554" t="s">
        <v>926</v>
      </c>
      <c r="AF9" s="960">
        <v>180.46641573459002</v>
      </c>
      <c r="AG9" s="961">
        <v>139.91953750639001</v>
      </c>
      <c r="AH9" s="961">
        <v>131.50958916911</v>
      </c>
      <c r="AI9" s="961">
        <v>178.26677238569002</v>
      </c>
      <c r="AJ9" s="1307">
        <v>598.37894928731987</v>
      </c>
      <c r="AK9" s="959" t="s">
        <v>926</v>
      </c>
      <c r="AL9" s="1456">
        <v>241.19787167639998</v>
      </c>
      <c r="AM9" s="1025">
        <v>188.03940124906995</v>
      </c>
      <c r="AN9" s="1025">
        <v>108.66362821028001</v>
      </c>
      <c r="AO9" s="1025">
        <v>495.19358146236993</v>
      </c>
      <c r="AP9" s="945">
        <v>165.27950514284998</v>
      </c>
      <c r="AQ9" s="944">
        <v>204.13118030739997</v>
      </c>
      <c r="AR9" s="944">
        <v>340.42222902688002</v>
      </c>
      <c r="AS9" s="1431">
        <v>928.85458984134016</v>
      </c>
    </row>
    <row r="10" spans="1:52" ht="14.85" customHeight="1">
      <c r="A10" s="211" t="s">
        <v>483</v>
      </c>
      <c r="B10" s="1025">
        <v>0</v>
      </c>
      <c r="C10" s="1025">
        <v>0</v>
      </c>
      <c r="D10" s="1025">
        <v>0</v>
      </c>
      <c r="E10" s="1025">
        <v>0</v>
      </c>
      <c r="F10" s="1025">
        <v>0</v>
      </c>
      <c r="G10" s="1025">
        <v>0</v>
      </c>
      <c r="H10" s="1025">
        <v>0</v>
      </c>
      <c r="I10" s="1025">
        <v>0</v>
      </c>
      <c r="J10" s="1025">
        <v>0</v>
      </c>
      <c r="K10" s="1025">
        <v>1.0315999999999999</v>
      </c>
      <c r="L10" s="1025">
        <v>6.5629999999999997</v>
      </c>
      <c r="M10" s="1025">
        <v>14.717600000000001</v>
      </c>
      <c r="N10" s="1025">
        <v>25.315300000000001</v>
      </c>
      <c r="O10" s="1025">
        <v>21.719900000000003</v>
      </c>
      <c r="P10" s="211" t="s">
        <v>483</v>
      </c>
      <c r="Q10" s="1025">
        <v>29.312099999999997</v>
      </c>
      <c r="R10" s="1025">
        <v>25.973500000000001</v>
      </c>
      <c r="S10" s="1025">
        <v>12.4064</v>
      </c>
      <c r="T10" s="1025">
        <v>0.33929999999999999</v>
      </c>
      <c r="U10" s="1025">
        <v>5.0999999999999995E-3</v>
      </c>
      <c r="V10" s="1025">
        <v>0</v>
      </c>
      <c r="W10" s="1025">
        <v>0</v>
      </c>
      <c r="X10" s="1025">
        <v>0</v>
      </c>
      <c r="Y10" s="1025">
        <v>0</v>
      </c>
      <c r="Z10" s="1025">
        <v>0</v>
      </c>
      <c r="AA10" s="1025">
        <v>0</v>
      </c>
      <c r="AB10" s="1025">
        <v>0</v>
      </c>
      <c r="AC10" s="1025">
        <v>7.483779695</v>
      </c>
      <c r="AD10" s="1025">
        <v>3.3792387220000002</v>
      </c>
      <c r="AE10" s="553" t="s">
        <v>927</v>
      </c>
      <c r="AF10" s="1006">
        <v>188.46620332627009</v>
      </c>
      <c r="AG10" s="1007">
        <v>262.31623451600012</v>
      </c>
      <c r="AH10" s="1007">
        <v>598.46308621022013</v>
      </c>
      <c r="AI10" s="1007">
        <v>1693.5501936759399</v>
      </c>
      <c r="AJ10" s="1306">
        <v>912.71812227053999</v>
      </c>
      <c r="AK10" s="959" t="s">
        <v>1149</v>
      </c>
      <c r="AL10" s="1456">
        <v>103.42280700880001</v>
      </c>
      <c r="AM10" s="1025">
        <v>45.950926691160006</v>
      </c>
      <c r="AN10" s="1025">
        <v>248.30557716612</v>
      </c>
      <c r="AO10" s="1025">
        <v>31.154882604499999</v>
      </c>
      <c r="AP10" s="945">
        <v>26.689067288019995</v>
      </c>
      <c r="AQ10" s="944">
        <v>39.545214178869998</v>
      </c>
      <c r="AR10" s="944">
        <v>54.53599496036</v>
      </c>
      <c r="AS10" s="1431">
        <v>36.38773988554</v>
      </c>
      <c r="AT10" s="436"/>
      <c r="AU10" s="436"/>
      <c r="AV10" s="436"/>
      <c r="AW10" s="433"/>
      <c r="AX10" s="433"/>
      <c r="AY10" s="433"/>
    </row>
    <row r="11" spans="1:52" s="124" customFormat="1" ht="14.85" customHeight="1">
      <c r="A11" s="707"/>
      <c r="B11" s="1026"/>
      <c r="C11" s="1026"/>
      <c r="D11" s="1026"/>
      <c r="E11" s="1026"/>
      <c r="F11" s="1026"/>
      <c r="G11" s="1026"/>
      <c r="H11" s="1026"/>
      <c r="I11" s="1026"/>
      <c r="J11" s="1026"/>
      <c r="K11" s="1026"/>
      <c r="L11" s="1026"/>
      <c r="M11" s="1026"/>
      <c r="N11" s="1026"/>
      <c r="O11" s="1026"/>
      <c r="P11" s="1029" t="s">
        <v>889</v>
      </c>
      <c r="Q11" s="1026">
        <v>0</v>
      </c>
      <c r="R11" s="1026">
        <v>0</v>
      </c>
      <c r="S11" s="1026">
        <v>0</v>
      </c>
      <c r="T11" s="1026">
        <v>0</v>
      </c>
      <c r="U11" s="1026">
        <v>0</v>
      </c>
      <c r="V11" s="1026">
        <v>0</v>
      </c>
      <c r="W11" s="1026">
        <v>34.534699999999994</v>
      </c>
      <c r="X11" s="1026">
        <v>0.26280000000000003</v>
      </c>
      <c r="Y11" s="1026">
        <v>0</v>
      </c>
      <c r="Z11" s="1026">
        <v>0</v>
      </c>
      <c r="AA11" s="1026">
        <v>0</v>
      </c>
      <c r="AB11" s="1026">
        <v>10.605934800000002</v>
      </c>
      <c r="AC11" s="1026">
        <v>5.61253829209</v>
      </c>
      <c r="AD11" s="1026">
        <v>6.2284974100000005E-3</v>
      </c>
      <c r="AE11" s="554" t="s">
        <v>928</v>
      </c>
      <c r="AF11" s="960">
        <v>42</v>
      </c>
      <c r="AG11" s="961">
        <v>1.23152081864</v>
      </c>
      <c r="AH11" s="961">
        <v>0</v>
      </c>
      <c r="AI11" s="961">
        <v>0</v>
      </c>
      <c r="AJ11" s="1307">
        <v>0</v>
      </c>
      <c r="AK11" s="959"/>
      <c r="AL11" s="1456"/>
      <c r="AM11" s="1025"/>
      <c r="AN11" s="1025"/>
      <c r="AO11" s="1025"/>
      <c r="AP11" s="960"/>
      <c r="AQ11" s="961"/>
      <c r="AR11" s="961"/>
      <c r="AS11" s="1431"/>
      <c r="AT11" s="436"/>
      <c r="AU11" s="436"/>
      <c r="AV11" s="436"/>
      <c r="AW11" s="436"/>
      <c r="AX11" s="436"/>
      <c r="AY11" s="436"/>
      <c r="AZ11" s="433"/>
    </row>
    <row r="12" spans="1:52" ht="14.85" customHeight="1">
      <c r="A12" s="211" t="s">
        <v>890</v>
      </c>
      <c r="B12" s="1026">
        <v>0</v>
      </c>
      <c r="C12" s="1026">
        <v>0</v>
      </c>
      <c r="D12" s="1026">
        <v>0</v>
      </c>
      <c r="E12" s="1026">
        <v>0</v>
      </c>
      <c r="F12" s="1026">
        <v>0</v>
      </c>
      <c r="G12" s="1026">
        <v>0</v>
      </c>
      <c r="H12" s="1026">
        <v>0</v>
      </c>
      <c r="I12" s="1026">
        <v>0</v>
      </c>
      <c r="J12" s="1026">
        <v>0</v>
      </c>
      <c r="K12" s="1026">
        <v>0</v>
      </c>
      <c r="L12" s="1026">
        <v>0</v>
      </c>
      <c r="M12" s="1026">
        <v>0</v>
      </c>
      <c r="N12" s="1026">
        <v>0</v>
      </c>
      <c r="O12" s="1026">
        <v>0</v>
      </c>
      <c r="P12" s="211" t="s">
        <v>890</v>
      </c>
      <c r="Q12" s="1026">
        <v>0</v>
      </c>
      <c r="R12" s="1026">
        <v>0</v>
      </c>
      <c r="S12" s="1026">
        <v>0</v>
      </c>
      <c r="T12" s="1026">
        <v>0</v>
      </c>
      <c r="U12" s="1026">
        <v>0</v>
      </c>
      <c r="V12" s="1026">
        <v>0</v>
      </c>
      <c r="W12" s="1026">
        <v>0</v>
      </c>
      <c r="X12" s="1026">
        <v>0</v>
      </c>
      <c r="Y12" s="1026">
        <v>0</v>
      </c>
      <c r="Z12" s="1026">
        <v>-90.469100000000012</v>
      </c>
      <c r="AA12" s="1026">
        <v>-315.66000000000003</v>
      </c>
      <c r="AB12" s="1026">
        <v>17.525647394</v>
      </c>
      <c r="AC12" s="1026">
        <v>21.55217121427</v>
      </c>
      <c r="AD12" s="1026">
        <v>40.113428575790003</v>
      </c>
      <c r="AE12" s="555" t="s">
        <v>929</v>
      </c>
      <c r="AF12" s="960">
        <v>54.400035121270108</v>
      </c>
      <c r="AG12" s="961">
        <v>209.8990357512501</v>
      </c>
      <c r="AH12" s="961">
        <v>533.97606810499008</v>
      </c>
      <c r="AI12" s="961">
        <v>1631.5809792401299</v>
      </c>
      <c r="AJ12" s="1307">
        <v>529.43284771569006</v>
      </c>
      <c r="AK12" s="1022" t="s">
        <v>927</v>
      </c>
      <c r="AL12" s="1457">
        <v>397.95580010459003</v>
      </c>
      <c r="AM12" s="1024">
        <v>395.98600912866999</v>
      </c>
      <c r="AN12" s="1024">
        <v>535.14741186691992</v>
      </c>
      <c r="AO12" s="1024">
        <v>476.08171218128001</v>
      </c>
      <c r="AP12" s="1006">
        <v>534.54260482503003</v>
      </c>
      <c r="AQ12" s="1007">
        <v>683.22588952080002</v>
      </c>
      <c r="AR12" s="1007">
        <v>654.78897340072001</v>
      </c>
      <c r="AS12" s="1430">
        <v>623.98698383903002</v>
      </c>
      <c r="AT12" s="436"/>
      <c r="AU12" s="436"/>
      <c r="AV12" s="436"/>
      <c r="AW12" s="436"/>
      <c r="AX12" s="436"/>
      <c r="AY12" s="436"/>
      <c r="AZ12" s="436"/>
    </row>
    <row r="13" spans="1:52" ht="14.85" customHeight="1">
      <c r="A13" s="211"/>
      <c r="B13" s="1026"/>
      <c r="C13" s="1026"/>
      <c r="D13" s="1026"/>
      <c r="E13" s="1026"/>
      <c r="F13" s="1026"/>
      <c r="G13" s="1026"/>
      <c r="H13" s="1026"/>
      <c r="I13" s="1026"/>
      <c r="J13" s="1026"/>
      <c r="K13" s="1026"/>
      <c r="L13" s="1026"/>
      <c r="M13" s="1026"/>
      <c r="N13" s="1026"/>
      <c r="O13" s="1026"/>
      <c r="P13" s="211"/>
      <c r="Q13" s="1026"/>
      <c r="R13" s="1026"/>
      <c r="S13" s="1026"/>
      <c r="T13" s="1026"/>
      <c r="U13" s="1026"/>
      <c r="V13" s="1026"/>
      <c r="W13" s="1026"/>
      <c r="X13" s="1026"/>
      <c r="Y13" s="1026"/>
      <c r="Z13" s="1026"/>
      <c r="AA13" s="1026"/>
      <c r="AB13" s="1026"/>
      <c r="AC13" s="1026"/>
      <c r="AD13" s="1026"/>
      <c r="AE13" s="555" t="s">
        <v>930</v>
      </c>
      <c r="AF13" s="960">
        <v>92.066168204999997</v>
      </c>
      <c r="AG13" s="961">
        <v>51.185677946110005</v>
      </c>
      <c r="AH13" s="961">
        <v>64.487018105230007</v>
      </c>
      <c r="AI13" s="961">
        <v>61.969214435809995</v>
      </c>
      <c r="AJ13" s="1307">
        <v>383.28527455484993</v>
      </c>
      <c r="AK13" s="959" t="s">
        <v>1150</v>
      </c>
      <c r="AL13" s="1456">
        <v>0</v>
      </c>
      <c r="AM13" s="1025">
        <v>0</v>
      </c>
      <c r="AN13" s="1025">
        <v>0</v>
      </c>
      <c r="AO13" s="1025">
        <v>0</v>
      </c>
      <c r="AP13" s="960">
        <v>0</v>
      </c>
      <c r="AQ13" s="961">
        <v>0</v>
      </c>
      <c r="AR13" s="961">
        <v>0</v>
      </c>
      <c r="AS13" s="1431">
        <v>0</v>
      </c>
      <c r="AZ13" s="436"/>
    </row>
    <row r="14" spans="1:52" ht="14.85" customHeight="1">
      <c r="A14" s="210" t="s">
        <v>484</v>
      </c>
      <c r="B14" s="1024">
        <v>0.25919999999999999</v>
      </c>
      <c r="C14" s="1024">
        <v>0.24640000000000001</v>
      </c>
      <c r="D14" s="1024">
        <v>0.34350000000000003</v>
      </c>
      <c r="E14" s="1024">
        <v>0.41249999999999998</v>
      </c>
      <c r="F14" s="1024">
        <v>0.41450000000000004</v>
      </c>
      <c r="G14" s="1024">
        <v>2.2322999999999995</v>
      </c>
      <c r="H14" s="1024">
        <v>2.9934000000000003</v>
      </c>
      <c r="I14" s="1024">
        <v>4.8071999999999999</v>
      </c>
      <c r="J14" s="1024">
        <v>7.4614999999999991</v>
      </c>
      <c r="K14" s="1024">
        <v>6.5502000000000002</v>
      </c>
      <c r="L14" s="1024">
        <v>10.369699999999998</v>
      </c>
      <c r="M14" s="1024">
        <v>19.385999999999999</v>
      </c>
      <c r="N14" s="1024">
        <v>24.892600000000002</v>
      </c>
      <c r="O14" s="1024">
        <v>17.864699999999999</v>
      </c>
      <c r="P14" s="210" t="s">
        <v>484</v>
      </c>
      <c r="Q14" s="1024">
        <v>57.257799999999996</v>
      </c>
      <c r="R14" s="1024">
        <v>47.604999999999997</v>
      </c>
      <c r="S14" s="1024">
        <v>53.334499999999991</v>
      </c>
      <c r="T14" s="1024">
        <v>75.141499999999994</v>
      </c>
      <c r="U14" s="1024">
        <v>135.22320000000002</v>
      </c>
      <c r="V14" s="1024">
        <v>194.58539999999999</v>
      </c>
      <c r="W14" s="1024">
        <v>305.02850000000001</v>
      </c>
      <c r="X14" s="1024">
        <v>398.21</v>
      </c>
      <c r="Y14" s="1024">
        <v>437.65859999999998</v>
      </c>
      <c r="Z14" s="1024">
        <v>481.2955</v>
      </c>
      <c r="AA14" s="1024">
        <v>463.23869999999999</v>
      </c>
      <c r="AB14" s="1024">
        <v>1358.2761219530601</v>
      </c>
      <c r="AC14" s="1024">
        <v>930.74802931451006</v>
      </c>
      <c r="AD14" s="1024">
        <v>1506.8459077412297</v>
      </c>
      <c r="AE14" s="555"/>
      <c r="AF14" s="960"/>
      <c r="AG14" s="961"/>
      <c r="AH14" s="961"/>
      <c r="AI14" s="961"/>
      <c r="AJ14" s="1307"/>
      <c r="AK14" s="959" t="s">
        <v>1151</v>
      </c>
      <c r="AL14" s="1456">
        <v>397.95580010459003</v>
      </c>
      <c r="AM14" s="1025">
        <v>395.98600912866999</v>
      </c>
      <c r="AN14" s="1025">
        <v>535.14741186691992</v>
      </c>
      <c r="AO14" s="1025">
        <v>476.08171218128001</v>
      </c>
      <c r="AP14" s="1052">
        <v>534.54260482503003</v>
      </c>
      <c r="AQ14" s="1053">
        <v>683.22588952080002</v>
      </c>
      <c r="AR14" s="1053">
        <v>654.78897340072001</v>
      </c>
      <c r="AS14" s="1431">
        <v>623.98698383903002</v>
      </c>
    </row>
    <row r="15" spans="1:52" ht="14.85" customHeight="1">
      <c r="A15" s="211" t="s">
        <v>485</v>
      </c>
      <c r="B15" s="1024">
        <v>0.25569999999999998</v>
      </c>
      <c r="C15" s="1024">
        <v>0.24249999999999999</v>
      </c>
      <c r="D15" s="1024">
        <v>0.3397</v>
      </c>
      <c r="E15" s="1024">
        <v>0.40329999999999999</v>
      </c>
      <c r="F15" s="1024">
        <v>0.40970000000000006</v>
      </c>
      <c r="G15" s="1024">
        <v>1.6251</v>
      </c>
      <c r="H15" s="1024">
        <v>2.9907000000000004</v>
      </c>
      <c r="I15" s="1024">
        <v>4.8064999999999998</v>
      </c>
      <c r="J15" s="1024">
        <v>7.4320999999999993</v>
      </c>
      <c r="K15" s="1024">
        <v>6.5502000000000002</v>
      </c>
      <c r="L15" s="1024">
        <v>10.369699999999998</v>
      </c>
      <c r="M15" s="1024">
        <v>19.385999999999999</v>
      </c>
      <c r="N15" s="1024">
        <v>24.8782</v>
      </c>
      <c r="O15" s="1024">
        <v>17.845299999999998</v>
      </c>
      <c r="P15" s="211" t="s">
        <v>485</v>
      </c>
      <c r="Q15" s="1024">
        <v>57.257799999999996</v>
      </c>
      <c r="R15" s="1024">
        <v>47.604999999999997</v>
      </c>
      <c r="S15" s="1024">
        <v>53.330299999999994</v>
      </c>
      <c r="T15" s="1024">
        <v>75.138899999999992</v>
      </c>
      <c r="U15" s="1024">
        <v>135.21270000000001</v>
      </c>
      <c r="V15" s="1024">
        <v>194.5728</v>
      </c>
      <c r="W15" s="1024">
        <v>305.01779999999997</v>
      </c>
      <c r="X15" s="1024">
        <v>398.20120000000003</v>
      </c>
      <c r="Y15" s="1024">
        <v>437.65159999999997</v>
      </c>
      <c r="Z15" s="1024">
        <v>481.29059999999998</v>
      </c>
      <c r="AA15" s="1024">
        <v>463.22290000000004</v>
      </c>
      <c r="AB15" s="1024">
        <v>1358.2706159530601</v>
      </c>
      <c r="AC15" s="1024">
        <v>930.74265466651002</v>
      </c>
      <c r="AD15" s="1024">
        <v>1506.8459077412297</v>
      </c>
      <c r="AE15" s="553" t="s">
        <v>484</v>
      </c>
      <c r="AF15" s="1006">
        <v>1265.6434158166799</v>
      </c>
      <c r="AG15" s="1007">
        <v>1296.3568797918599</v>
      </c>
      <c r="AH15" s="1007">
        <v>1702.5134802470102</v>
      </c>
      <c r="AI15" s="1007">
        <v>2005.45304411547</v>
      </c>
      <c r="AJ15" s="1306">
        <v>2103.2769824342099</v>
      </c>
      <c r="AK15" s="959" t="s">
        <v>930</v>
      </c>
      <c r="AL15" s="1456">
        <v>0</v>
      </c>
      <c r="AM15" s="1025">
        <v>0</v>
      </c>
      <c r="AN15" s="1025">
        <v>0</v>
      </c>
      <c r="AO15" s="1025">
        <v>0</v>
      </c>
      <c r="AP15" s="1052">
        <v>0</v>
      </c>
      <c r="AQ15" s="1053">
        <v>0</v>
      </c>
      <c r="AR15" s="1053">
        <v>0</v>
      </c>
      <c r="AS15" s="1431">
        <v>0</v>
      </c>
    </row>
    <row r="16" spans="1:52" ht="14.85" customHeight="1">
      <c r="A16" s="211" t="s">
        <v>486</v>
      </c>
      <c r="B16" s="1025">
        <v>0.2455</v>
      </c>
      <c r="C16" s="1025">
        <v>0.23880000000000001</v>
      </c>
      <c r="D16" s="1025">
        <v>0.3337</v>
      </c>
      <c r="E16" s="1025">
        <v>0.39729999999999999</v>
      </c>
      <c r="F16" s="1025">
        <v>0.3856</v>
      </c>
      <c r="G16" s="1025">
        <v>1.4693000000000001</v>
      </c>
      <c r="H16" s="1025">
        <v>2.7284000000000002</v>
      </c>
      <c r="I16" s="1025">
        <v>4.1928000000000001</v>
      </c>
      <c r="J16" s="1025">
        <v>6.7433999999999994</v>
      </c>
      <c r="K16" s="1025">
        <v>5.5531000000000006</v>
      </c>
      <c r="L16" s="1025">
        <v>1.0814999999999999</v>
      </c>
      <c r="M16" s="1025">
        <v>16.506799999999998</v>
      </c>
      <c r="N16" s="1025">
        <v>23.446300000000001</v>
      </c>
      <c r="O16" s="1025">
        <v>15.530299999999999</v>
      </c>
      <c r="P16" s="211" t="s">
        <v>486</v>
      </c>
      <c r="Q16" s="1025">
        <v>50.760199999999998</v>
      </c>
      <c r="R16" s="1025">
        <v>43.846699999999998</v>
      </c>
      <c r="S16" s="1025">
        <v>46.931599999999996</v>
      </c>
      <c r="T16" s="1025">
        <v>41.756</v>
      </c>
      <c r="U16" s="1025">
        <v>87.48360000000001</v>
      </c>
      <c r="V16" s="1025">
        <v>132.14010000000002</v>
      </c>
      <c r="W16" s="1025">
        <v>250.73689999999999</v>
      </c>
      <c r="X16" s="1025">
        <v>350.43880000000001</v>
      </c>
      <c r="Y16" s="1025">
        <v>378.37209999999999</v>
      </c>
      <c r="Z16" s="1025">
        <v>405.72550000000001</v>
      </c>
      <c r="AA16" s="1025">
        <v>415.73349999999999</v>
      </c>
      <c r="AB16" s="1025">
        <v>1232.4006779680801</v>
      </c>
      <c r="AC16" s="1025">
        <v>888.33614385512999</v>
      </c>
      <c r="AD16" s="1025">
        <v>1459.16182226607</v>
      </c>
      <c r="AE16" s="554" t="s">
        <v>931</v>
      </c>
      <c r="AF16" s="960">
        <v>1265.6284732997299</v>
      </c>
      <c r="AG16" s="961">
        <v>1296.3460647228601</v>
      </c>
      <c r="AH16" s="961">
        <v>1702.5117971400102</v>
      </c>
      <c r="AI16" s="961">
        <v>2005.45136100847</v>
      </c>
      <c r="AJ16" s="1307">
        <v>2103.2769824342099</v>
      </c>
      <c r="AK16" s="959"/>
      <c r="AL16" s="1456"/>
      <c r="AM16" s="1025"/>
      <c r="AN16" s="1025"/>
      <c r="AO16" s="1025"/>
      <c r="AP16" s="945"/>
      <c r="AQ16" s="944"/>
      <c r="AR16" s="944"/>
      <c r="AS16" s="1431"/>
    </row>
    <row r="17" spans="1:51" ht="14.85" customHeight="1">
      <c r="A17" s="211" t="s">
        <v>487</v>
      </c>
      <c r="B17" s="1025">
        <v>9.1999999999999998E-3</v>
      </c>
      <c r="C17" s="1025">
        <v>3.7000000000000002E-3</v>
      </c>
      <c r="D17" s="1025">
        <v>6.0000000000000001E-3</v>
      </c>
      <c r="E17" s="1025">
        <v>6.0000000000000001E-3</v>
      </c>
      <c r="F17" s="1025">
        <v>2.41E-2</v>
      </c>
      <c r="G17" s="1025">
        <v>0.15580000000000002</v>
      </c>
      <c r="H17" s="1025">
        <v>0.26230000000000003</v>
      </c>
      <c r="I17" s="1025">
        <v>0.61370000000000002</v>
      </c>
      <c r="J17" s="1025">
        <v>0.68870000000000009</v>
      </c>
      <c r="K17" s="1025">
        <v>0.99590000000000001</v>
      </c>
      <c r="L17" s="1025">
        <v>9.2868999999999993</v>
      </c>
      <c r="M17" s="1025">
        <v>2.8792</v>
      </c>
      <c r="N17" s="1025">
        <v>1.4319000000000002</v>
      </c>
      <c r="O17" s="1025">
        <v>2.3149999999999999</v>
      </c>
      <c r="P17" s="211" t="s">
        <v>487</v>
      </c>
      <c r="Q17" s="1025">
        <v>6.4976000000000003</v>
      </c>
      <c r="R17" s="1025">
        <v>3.7583000000000002</v>
      </c>
      <c r="S17" s="1025">
        <v>6.3986999999999998</v>
      </c>
      <c r="T17" s="1025">
        <v>33.382899999999999</v>
      </c>
      <c r="U17" s="1025">
        <v>47.729099999999995</v>
      </c>
      <c r="V17" s="1025">
        <v>62.432699999999997</v>
      </c>
      <c r="W17" s="1025">
        <v>54.280900000000003</v>
      </c>
      <c r="X17" s="1025">
        <v>47.7624</v>
      </c>
      <c r="Y17" s="1025">
        <v>59.279499999999999</v>
      </c>
      <c r="Z17" s="1025">
        <v>75.565100000000001</v>
      </c>
      <c r="AA17" s="1025">
        <v>47.489400000000003</v>
      </c>
      <c r="AB17" s="1025">
        <v>125.86993798498</v>
      </c>
      <c r="AC17" s="1025">
        <v>42.406510811379995</v>
      </c>
      <c r="AD17" s="1025">
        <v>47.684085475160003</v>
      </c>
      <c r="AE17" s="554" t="s">
        <v>932</v>
      </c>
      <c r="AF17" s="960">
        <v>1208.80286036087</v>
      </c>
      <c r="AG17" s="961">
        <v>1210.5215817033302</v>
      </c>
      <c r="AH17" s="961">
        <v>1606.4943916237003</v>
      </c>
      <c r="AI17" s="961">
        <v>1885.16070677011</v>
      </c>
      <c r="AJ17" s="1307">
        <v>2101.34343367579</v>
      </c>
      <c r="AK17" s="1022" t="s">
        <v>484</v>
      </c>
      <c r="AL17" s="1457">
        <v>2177.19378911694</v>
      </c>
      <c r="AM17" s="1024">
        <v>2204.7218236229301</v>
      </c>
      <c r="AN17" s="1024">
        <v>2093.5377234878802</v>
      </c>
      <c r="AO17" s="1024">
        <v>2053.3140687195801</v>
      </c>
      <c r="AP17" s="943">
        <v>2170.1055681153898</v>
      </c>
      <c r="AQ17" s="942">
        <v>1738.8739546323698</v>
      </c>
      <c r="AR17" s="942">
        <v>1466.7541704711402</v>
      </c>
      <c r="AS17" s="1430">
        <v>1566.6331903847301</v>
      </c>
    </row>
    <row r="18" spans="1:51" ht="14.85" customHeight="1">
      <c r="A18" s="211" t="s">
        <v>488</v>
      </c>
      <c r="B18" s="1025">
        <v>1E-3</v>
      </c>
      <c r="C18" s="1025">
        <v>0</v>
      </c>
      <c r="D18" s="1025">
        <v>0</v>
      </c>
      <c r="E18" s="1025">
        <v>0</v>
      </c>
      <c r="F18" s="1025">
        <v>0</v>
      </c>
      <c r="G18" s="1025">
        <v>0</v>
      </c>
      <c r="H18" s="1025">
        <v>0</v>
      </c>
      <c r="I18" s="1025">
        <v>0</v>
      </c>
      <c r="J18" s="1025">
        <v>0</v>
      </c>
      <c r="K18" s="1025">
        <v>0</v>
      </c>
      <c r="L18" s="1025">
        <v>0</v>
      </c>
      <c r="M18" s="1025">
        <v>0</v>
      </c>
      <c r="N18" s="1025">
        <v>0</v>
      </c>
      <c r="O18" s="1025">
        <v>0</v>
      </c>
      <c r="P18" s="211" t="s">
        <v>488</v>
      </c>
      <c r="Q18" s="1025">
        <v>0</v>
      </c>
      <c r="R18" s="1025">
        <v>0</v>
      </c>
      <c r="S18" s="1025">
        <v>0</v>
      </c>
      <c r="T18" s="1025">
        <v>0</v>
      </c>
      <c r="U18" s="1025">
        <v>0</v>
      </c>
      <c r="V18" s="1025">
        <v>0</v>
      </c>
      <c r="W18" s="1025">
        <v>0</v>
      </c>
      <c r="X18" s="1025">
        <v>0</v>
      </c>
      <c r="Y18" s="1025">
        <v>0</v>
      </c>
      <c r="Z18" s="1025">
        <v>0</v>
      </c>
      <c r="AA18" s="1025">
        <v>0</v>
      </c>
      <c r="AB18" s="1025">
        <v>0</v>
      </c>
      <c r="AC18" s="1025">
        <v>0</v>
      </c>
      <c r="AD18" s="1025">
        <v>0</v>
      </c>
      <c r="AE18" s="554" t="s">
        <v>933</v>
      </c>
      <c r="AF18" s="960">
        <v>56.825612938860004</v>
      </c>
      <c r="AG18" s="961">
        <v>85.824483019530007</v>
      </c>
      <c r="AH18" s="961">
        <v>96.017405516309992</v>
      </c>
      <c r="AI18" s="961">
        <v>120.29065423836001</v>
      </c>
      <c r="AJ18" s="1307">
        <v>1.93354875842</v>
      </c>
      <c r="AK18" s="959" t="s">
        <v>1099</v>
      </c>
      <c r="AL18" s="1456">
        <v>75.923963809740002</v>
      </c>
      <c r="AM18" s="1025">
        <v>68.440367876319982</v>
      </c>
      <c r="AN18" s="1025">
        <v>79.265702002279994</v>
      </c>
      <c r="AO18" s="1025">
        <v>109.03899379393002</v>
      </c>
      <c r="AP18" s="945">
        <v>173.05453042773999</v>
      </c>
      <c r="AQ18" s="944">
        <v>212.87293931822001</v>
      </c>
      <c r="AR18" s="944">
        <v>144.27281244933002</v>
      </c>
      <c r="AS18" s="1431">
        <v>78.909177881980014</v>
      </c>
      <c r="AW18" s="17"/>
      <c r="AX18" s="17"/>
      <c r="AY18" s="17"/>
    </row>
    <row r="19" spans="1:51" s="17" customFormat="1" ht="14.85" customHeight="1">
      <c r="A19" s="211" t="s">
        <v>489</v>
      </c>
      <c r="B19" s="1025">
        <v>3.5000000000000001E-3</v>
      </c>
      <c r="C19" s="1025">
        <v>3.8999999999999998E-3</v>
      </c>
      <c r="D19" s="1025">
        <v>3.8E-3</v>
      </c>
      <c r="E19" s="1025">
        <v>9.1999999999999998E-3</v>
      </c>
      <c r="F19" s="1025">
        <v>4.7999999999999996E-3</v>
      </c>
      <c r="G19" s="1025">
        <v>0.60719999999999996</v>
      </c>
      <c r="H19" s="1025">
        <v>2.7000000000000001E-3</v>
      </c>
      <c r="I19" s="1025">
        <v>6.9999999999999999E-4</v>
      </c>
      <c r="J19" s="1025">
        <v>2.9399999999999999E-2</v>
      </c>
      <c r="K19" s="1025">
        <v>1.1999999999999999E-3</v>
      </c>
      <c r="L19" s="1025">
        <v>1.2999999999999999E-3</v>
      </c>
      <c r="M19" s="1025">
        <v>0</v>
      </c>
      <c r="N19" s="1025">
        <v>1.44E-2</v>
      </c>
      <c r="O19" s="1025">
        <v>1.9399999999999997E-2</v>
      </c>
      <c r="P19" s="211" t="s">
        <v>489</v>
      </c>
      <c r="Q19" s="1025">
        <v>0</v>
      </c>
      <c r="R19" s="1025">
        <v>0</v>
      </c>
      <c r="S19" s="1025">
        <v>4.2000000000000006E-3</v>
      </c>
      <c r="T19" s="1025">
        <v>2.5999999999999999E-3</v>
      </c>
      <c r="U19" s="1025">
        <v>1.0500000000000001E-2</v>
      </c>
      <c r="V19" s="1025">
        <v>1.26E-2</v>
      </c>
      <c r="W19" s="1025">
        <v>1.0699999999999999E-2</v>
      </c>
      <c r="X19" s="1025">
        <v>8.8000000000000005E-3</v>
      </c>
      <c r="Y19" s="1025">
        <v>7.0000000000000001E-3</v>
      </c>
      <c r="Z19" s="1025">
        <v>4.9000000000000007E-3</v>
      </c>
      <c r="AA19" s="1025">
        <v>1.5800000000000002E-2</v>
      </c>
      <c r="AB19" s="1025">
        <v>5.5060000000000005E-3</v>
      </c>
      <c r="AC19" s="1025">
        <v>5.3746479999999992E-3</v>
      </c>
      <c r="AD19" s="1025">
        <v>0</v>
      </c>
      <c r="AE19" s="554" t="s">
        <v>934</v>
      </c>
      <c r="AF19" s="960">
        <v>0</v>
      </c>
      <c r="AG19" s="961">
        <v>0</v>
      </c>
      <c r="AH19" s="961">
        <v>0</v>
      </c>
      <c r="AI19" s="961">
        <v>0</v>
      </c>
      <c r="AJ19" s="1307">
        <v>0</v>
      </c>
      <c r="AK19" s="959" t="s">
        <v>1152</v>
      </c>
      <c r="AL19" s="1456">
        <v>2101.2698253071999</v>
      </c>
      <c r="AM19" s="1025">
        <v>2136.2814557466099</v>
      </c>
      <c r="AN19" s="1025">
        <v>2014.2720214856004</v>
      </c>
      <c r="AO19" s="1025">
        <v>1944.27507492565</v>
      </c>
      <c r="AP19" s="945">
        <v>1997.0510376876503</v>
      </c>
      <c r="AQ19" s="944">
        <v>1526.00101531415</v>
      </c>
      <c r="AR19" s="944">
        <v>1322.4813580218099</v>
      </c>
      <c r="AS19" s="1431">
        <v>1487.7240125027502</v>
      </c>
      <c r="AT19" s="14"/>
      <c r="AU19" s="14"/>
      <c r="AV19" s="14"/>
      <c r="AW19" s="14"/>
      <c r="AX19" s="14"/>
      <c r="AY19" s="14"/>
    </row>
    <row r="20" spans="1:51" ht="14.85" customHeight="1">
      <c r="A20" s="211"/>
      <c r="B20" s="1026"/>
      <c r="C20" s="1026"/>
      <c r="D20" s="1026"/>
      <c r="E20" s="1026"/>
      <c r="F20" s="1026"/>
      <c r="G20" s="1026"/>
      <c r="H20" s="1026"/>
      <c r="I20" s="1026"/>
      <c r="J20" s="1026"/>
      <c r="K20" s="1026"/>
      <c r="L20" s="1026"/>
      <c r="M20" s="1026"/>
      <c r="N20" s="1026"/>
      <c r="O20" s="1026"/>
      <c r="P20" s="211"/>
      <c r="Q20" s="1026"/>
      <c r="R20" s="1026"/>
      <c r="S20" s="1026"/>
      <c r="T20" s="1026"/>
      <c r="U20" s="1026"/>
      <c r="V20" s="1026"/>
      <c r="W20" s="1026"/>
      <c r="X20" s="1026"/>
      <c r="Y20" s="1026"/>
      <c r="Z20" s="1026"/>
      <c r="AA20" s="1026"/>
      <c r="AB20" s="1026"/>
      <c r="AC20" s="1026"/>
      <c r="AD20" s="1026"/>
      <c r="AE20" s="554" t="s">
        <v>935</v>
      </c>
      <c r="AF20" s="960">
        <v>1.494251695E-2</v>
      </c>
      <c r="AG20" s="961">
        <v>1.0815069E-2</v>
      </c>
      <c r="AH20" s="961">
        <v>1.6831069999999999E-3</v>
      </c>
      <c r="AI20" s="961">
        <v>1.6831069999999999E-3</v>
      </c>
      <c r="AJ20" s="1307">
        <v>0</v>
      </c>
      <c r="AK20" s="959" t="s">
        <v>932</v>
      </c>
      <c r="AL20" s="1456">
        <v>2078.2735696320601</v>
      </c>
      <c r="AM20" s="1025">
        <v>2112.01831794584</v>
      </c>
      <c r="AN20" s="1025">
        <v>1982.8251578625202</v>
      </c>
      <c r="AO20" s="1025">
        <v>1890.9272061961799</v>
      </c>
      <c r="AP20" s="960">
        <v>1944.5963230007103</v>
      </c>
      <c r="AQ20" s="961">
        <v>1481.3120757837401</v>
      </c>
      <c r="AR20" s="961">
        <v>1297.5876545167202</v>
      </c>
      <c r="AS20" s="1431">
        <v>1491.7727333161201</v>
      </c>
      <c r="AW20" s="11"/>
      <c r="AX20" s="11"/>
      <c r="AY20" s="11"/>
    </row>
    <row r="21" spans="1:51" s="11" customFormat="1" ht="14.85" customHeight="1">
      <c r="A21" s="210" t="s">
        <v>490</v>
      </c>
      <c r="B21" s="1024">
        <v>1.7739</v>
      </c>
      <c r="C21" s="1024">
        <v>2.8186000000000004</v>
      </c>
      <c r="D21" s="1024">
        <v>5.1403999999999996</v>
      </c>
      <c r="E21" s="1024">
        <v>8.7261000000000006</v>
      </c>
      <c r="F21" s="1024">
        <v>10.254899999999999</v>
      </c>
      <c r="G21" s="1024">
        <v>4.4219999999999997</v>
      </c>
      <c r="H21" s="1024">
        <v>7.5727000000000002</v>
      </c>
      <c r="I21" s="1024">
        <v>7.3095999999999997</v>
      </c>
      <c r="J21" s="1024">
        <v>3.6139999999999999</v>
      </c>
      <c r="K21" s="1024">
        <v>8.702399999999999</v>
      </c>
      <c r="L21" s="1024">
        <v>6.8135000000000003</v>
      </c>
      <c r="M21" s="1024">
        <v>5.8812000000000006</v>
      </c>
      <c r="N21" s="1024">
        <v>29.846800000000002</v>
      </c>
      <c r="O21" s="1024">
        <v>39.184200000000004</v>
      </c>
      <c r="P21" s="210" t="s">
        <v>490</v>
      </c>
      <c r="Q21" s="1024">
        <v>20.788499999999999</v>
      </c>
      <c r="R21" s="1024">
        <v>47.521200000000007</v>
      </c>
      <c r="S21" s="1024">
        <v>39.622399999999999</v>
      </c>
      <c r="T21" s="1024">
        <v>49.142399999999995</v>
      </c>
      <c r="U21" s="1024">
        <v>188.57640000000004</v>
      </c>
      <c r="V21" s="1024">
        <v>278.13009999999997</v>
      </c>
      <c r="W21" s="1024">
        <v>208.2705</v>
      </c>
      <c r="X21" s="1024">
        <v>467.52170000000001</v>
      </c>
      <c r="Y21" s="1024">
        <v>378.2045</v>
      </c>
      <c r="Z21" s="1024">
        <v>609.07529999999997</v>
      </c>
      <c r="AA21" s="1024">
        <v>630.84819999999991</v>
      </c>
      <c r="AB21" s="1024">
        <v>993.53041076017007</v>
      </c>
      <c r="AC21" s="1024">
        <v>1960.4077585971199</v>
      </c>
      <c r="AD21" s="1024">
        <v>1717.1498822397898</v>
      </c>
      <c r="AE21" s="554"/>
      <c r="AF21" s="960"/>
      <c r="AG21" s="961"/>
      <c r="AH21" s="961"/>
      <c r="AI21" s="961"/>
      <c r="AJ21" s="1307"/>
      <c r="AK21" s="959" t="s">
        <v>933</v>
      </c>
      <c r="AL21" s="1456">
        <v>20.841031936700002</v>
      </c>
      <c r="AM21" s="1025">
        <v>21.497958249190003</v>
      </c>
      <c r="AN21" s="1025">
        <v>28.750530658599995</v>
      </c>
      <c r="AO21" s="1025">
        <v>33.295843379220003</v>
      </c>
      <c r="AP21" s="945">
        <v>32.549071194509999</v>
      </c>
      <c r="AQ21" s="944">
        <v>26.846088053430002</v>
      </c>
      <c r="AR21" s="944">
        <v>22.596342131699998</v>
      </c>
      <c r="AS21" s="1431">
        <v>-6.2965531829499994</v>
      </c>
      <c r="AT21" s="14"/>
      <c r="AU21" s="14"/>
      <c r="AV21" s="14"/>
      <c r="AW21" s="14"/>
      <c r="AX21" s="14"/>
      <c r="AY21" s="14"/>
    </row>
    <row r="22" spans="1:51" ht="14.85" customHeight="1">
      <c r="A22" s="211" t="s">
        <v>66</v>
      </c>
      <c r="B22" s="1025">
        <v>0.91749999999999998</v>
      </c>
      <c r="C22" s="1025">
        <v>2.1898</v>
      </c>
      <c r="D22" s="1025">
        <v>4.3616999999999999</v>
      </c>
      <c r="E22" s="1025">
        <v>7.2966000000000006</v>
      </c>
      <c r="F22" s="1025">
        <v>7.9908999999999999</v>
      </c>
      <c r="G22" s="1025">
        <v>3.0619999999999998</v>
      </c>
      <c r="H22" s="1025">
        <v>5.2504999999999997</v>
      </c>
      <c r="I22" s="1025">
        <v>5.2738999999999994</v>
      </c>
      <c r="J22" s="1025">
        <v>2.5179999999999998</v>
      </c>
      <c r="K22" s="1025">
        <v>7.6658999999999997</v>
      </c>
      <c r="L22" s="1025">
        <v>6.2542</v>
      </c>
      <c r="M22" s="1025">
        <v>5.181</v>
      </c>
      <c r="N22" s="1025">
        <v>28.851700000000001</v>
      </c>
      <c r="O22" s="1025">
        <v>38.286799999999999</v>
      </c>
      <c r="P22" s="211" t="s">
        <v>66</v>
      </c>
      <c r="Q22" s="1025">
        <v>17.7121</v>
      </c>
      <c r="R22" s="1025">
        <v>46.770800000000001</v>
      </c>
      <c r="S22" s="1025">
        <v>37.881900000000002</v>
      </c>
      <c r="T22" s="1025">
        <v>47.218199999999996</v>
      </c>
      <c r="U22" s="1025">
        <v>186.14270000000002</v>
      </c>
      <c r="V22" s="1025">
        <v>275.77359999999999</v>
      </c>
      <c r="W22" s="1025">
        <v>199.26150000000001</v>
      </c>
      <c r="X22" s="1025">
        <v>460.22899999999998</v>
      </c>
      <c r="Y22" s="1025">
        <v>338.1155</v>
      </c>
      <c r="Z22" s="1025">
        <v>572.42640000000006</v>
      </c>
      <c r="AA22" s="1025">
        <v>511.9237</v>
      </c>
      <c r="AB22" s="1025">
        <v>653.35682786103996</v>
      </c>
      <c r="AC22" s="1025">
        <v>1264.2749188103799</v>
      </c>
      <c r="AD22" s="1025">
        <v>749.32600667193003</v>
      </c>
      <c r="AE22" s="553" t="s">
        <v>490</v>
      </c>
      <c r="AF22" s="1006">
        <v>1826.6810958260701</v>
      </c>
      <c r="AG22" s="1007">
        <v>2377.94527849512</v>
      </c>
      <c r="AH22" s="1007">
        <v>3162.4315399983097</v>
      </c>
      <c r="AI22" s="1007">
        <v>2233.5291881571598</v>
      </c>
      <c r="AJ22" s="1306">
        <v>3528.5879392101997</v>
      </c>
      <c r="AK22" s="959" t="s">
        <v>934</v>
      </c>
      <c r="AL22" s="1456">
        <v>2.1552237384400001</v>
      </c>
      <c r="AM22" s="1025">
        <v>2.7651795515800002</v>
      </c>
      <c r="AN22" s="1025">
        <v>2.6963329644800003</v>
      </c>
      <c r="AO22" s="1025">
        <v>20.052025350250002</v>
      </c>
      <c r="AP22" s="945">
        <v>19.905643492430002</v>
      </c>
      <c r="AQ22" s="944">
        <v>17.842851476979998</v>
      </c>
      <c r="AR22" s="944">
        <v>2.2973613733900002</v>
      </c>
      <c r="AS22" s="1431">
        <v>2.2478323695799998</v>
      </c>
    </row>
    <row r="23" spans="1:51" ht="14.85" customHeight="1">
      <c r="A23" s="211" t="s">
        <v>491</v>
      </c>
      <c r="B23" s="1025">
        <v>0.85639999999999994</v>
      </c>
      <c r="C23" s="1025">
        <v>0.62879999999999991</v>
      </c>
      <c r="D23" s="1025">
        <v>0.77870000000000006</v>
      </c>
      <c r="E23" s="1025">
        <v>1.4295</v>
      </c>
      <c r="F23" s="1025">
        <v>2.2639999999999998</v>
      </c>
      <c r="G23" s="1025">
        <v>1.36</v>
      </c>
      <c r="H23" s="1025">
        <v>2.3221999999999996</v>
      </c>
      <c r="I23" s="1025">
        <v>2.0356999999999998</v>
      </c>
      <c r="J23" s="1025">
        <v>1.0960000000000001</v>
      </c>
      <c r="K23" s="1025">
        <v>1.0365</v>
      </c>
      <c r="L23" s="1025">
        <v>0.55929999999999991</v>
      </c>
      <c r="M23" s="1025">
        <v>0.3246</v>
      </c>
      <c r="N23" s="1025">
        <v>0.67370000000000008</v>
      </c>
      <c r="O23" s="1025">
        <v>0.61429999999999996</v>
      </c>
      <c r="P23" s="211" t="s">
        <v>491</v>
      </c>
      <c r="Q23" s="1025">
        <v>0.28070000000000001</v>
      </c>
      <c r="R23" s="1025">
        <v>4.0000000000000002E-4</v>
      </c>
      <c r="S23" s="1025">
        <v>6.4000000000000003E-3</v>
      </c>
      <c r="T23" s="1025">
        <v>0</v>
      </c>
      <c r="U23" s="1025">
        <v>0.44569999999999999</v>
      </c>
      <c r="V23" s="1025">
        <v>0</v>
      </c>
      <c r="W23" s="1025">
        <v>0</v>
      </c>
      <c r="X23" s="1025">
        <v>0</v>
      </c>
      <c r="Y23" s="1025">
        <v>0</v>
      </c>
      <c r="Z23" s="1025">
        <v>0</v>
      </c>
      <c r="AA23" s="1025">
        <v>0</v>
      </c>
      <c r="AB23" s="1025">
        <v>0</v>
      </c>
      <c r="AC23" s="1025">
        <v>0</v>
      </c>
      <c r="AD23" s="1025">
        <v>39.705900692</v>
      </c>
      <c r="AE23" s="554" t="s">
        <v>936</v>
      </c>
      <c r="AF23" s="960">
        <v>585.4452</v>
      </c>
      <c r="AG23" s="961">
        <v>925.32</v>
      </c>
      <c r="AH23" s="961">
        <v>1458.25</v>
      </c>
      <c r="AI23" s="961">
        <v>640.77222098133984</v>
      </c>
      <c r="AJ23" s="1307">
        <v>2393.55565354391</v>
      </c>
      <c r="AK23" s="959" t="s">
        <v>935</v>
      </c>
      <c r="AL23" s="1456">
        <v>0</v>
      </c>
      <c r="AM23" s="1025">
        <v>0</v>
      </c>
      <c r="AN23" s="1025">
        <v>0</v>
      </c>
      <c r="AO23" s="1025">
        <v>0</v>
      </c>
      <c r="AP23" s="945">
        <v>0</v>
      </c>
      <c r="AQ23" s="944">
        <v>0</v>
      </c>
      <c r="AR23" s="944">
        <v>0</v>
      </c>
      <c r="AS23" s="1431">
        <v>0</v>
      </c>
    </row>
    <row r="24" spans="1:51" ht="14.85" customHeight="1">
      <c r="A24" s="211" t="s">
        <v>492</v>
      </c>
      <c r="B24" s="1025">
        <v>0</v>
      </c>
      <c r="C24" s="1025">
        <v>0</v>
      </c>
      <c r="D24" s="1025">
        <v>0</v>
      </c>
      <c r="E24" s="1025">
        <v>0</v>
      </c>
      <c r="F24" s="1025">
        <v>0</v>
      </c>
      <c r="G24" s="1025">
        <v>0</v>
      </c>
      <c r="H24" s="1025">
        <v>0</v>
      </c>
      <c r="I24" s="1025">
        <v>0</v>
      </c>
      <c r="J24" s="1025">
        <v>0</v>
      </c>
      <c r="K24" s="1025">
        <v>0</v>
      </c>
      <c r="L24" s="1025">
        <v>0</v>
      </c>
      <c r="M24" s="1025">
        <v>2.9499999999999998E-2</v>
      </c>
      <c r="N24" s="1025">
        <v>0.01</v>
      </c>
      <c r="O24" s="1025">
        <v>0</v>
      </c>
      <c r="P24" s="211" t="s">
        <v>492</v>
      </c>
      <c r="Q24" s="1025">
        <v>2.5470000000000002</v>
      </c>
      <c r="R24" s="1025">
        <v>0.47210000000000002</v>
      </c>
      <c r="S24" s="1025">
        <v>1.5139</v>
      </c>
      <c r="T24" s="1025">
        <v>1.5770999999999999</v>
      </c>
      <c r="U24" s="1025">
        <v>1.5770999999999999</v>
      </c>
      <c r="V24" s="1025">
        <v>1.5720999999999998</v>
      </c>
      <c r="W24" s="1025">
        <v>3.7046999999999999</v>
      </c>
      <c r="X24" s="1025">
        <v>1.1279999999999999</v>
      </c>
      <c r="Y24" s="1025">
        <v>33.254899999999999</v>
      </c>
      <c r="Z24" s="1025">
        <v>32.758699999999997</v>
      </c>
      <c r="AA24" s="1025">
        <v>101.36150000000001</v>
      </c>
      <c r="AB24" s="1025">
        <v>319.33232829748994</v>
      </c>
      <c r="AC24" s="1025">
        <v>694.06096777094012</v>
      </c>
      <c r="AD24" s="1025">
        <v>914.10605709844992</v>
      </c>
      <c r="AE24" s="554" t="s">
        <v>79</v>
      </c>
      <c r="AF24" s="960">
        <v>0</v>
      </c>
      <c r="AG24" s="961">
        <v>0</v>
      </c>
      <c r="AH24" s="961">
        <v>0</v>
      </c>
      <c r="AI24" s="961">
        <v>0</v>
      </c>
      <c r="AJ24" s="1307">
        <v>0</v>
      </c>
      <c r="AK24" s="959"/>
      <c r="AL24" s="1456"/>
      <c r="AM24" s="1025"/>
      <c r="AN24" s="1025"/>
      <c r="AO24" s="1025"/>
      <c r="AP24" s="945"/>
      <c r="AQ24" s="944"/>
      <c r="AR24" s="944"/>
      <c r="AS24" s="1431"/>
    </row>
    <row r="25" spans="1:51" ht="14.85" customHeight="1">
      <c r="A25" s="211" t="s">
        <v>493</v>
      </c>
      <c r="B25" s="1025">
        <v>0</v>
      </c>
      <c r="C25" s="1025">
        <v>0</v>
      </c>
      <c r="D25" s="1025">
        <v>0</v>
      </c>
      <c r="E25" s="1025">
        <v>0</v>
      </c>
      <c r="F25" s="1025">
        <v>0</v>
      </c>
      <c r="G25" s="1025">
        <v>0</v>
      </c>
      <c r="H25" s="1025">
        <v>0</v>
      </c>
      <c r="I25" s="1025">
        <v>0</v>
      </c>
      <c r="J25" s="1025">
        <v>0</v>
      </c>
      <c r="K25" s="1025">
        <v>0</v>
      </c>
      <c r="L25" s="1025">
        <v>0</v>
      </c>
      <c r="M25" s="1025">
        <v>0.34610000000000002</v>
      </c>
      <c r="N25" s="1025">
        <v>0.31139999999999995</v>
      </c>
      <c r="O25" s="1025">
        <v>0.28310000000000002</v>
      </c>
      <c r="P25" s="211" t="s">
        <v>493</v>
      </c>
      <c r="Q25" s="1025">
        <v>0.24869999999999998</v>
      </c>
      <c r="R25" s="1025">
        <v>0.27789999999999998</v>
      </c>
      <c r="S25" s="1025">
        <v>0.22019999999999998</v>
      </c>
      <c r="T25" s="1025">
        <v>0.34710000000000002</v>
      </c>
      <c r="U25" s="1025">
        <v>0.41089999999999999</v>
      </c>
      <c r="V25" s="1025">
        <v>0.78439999999999999</v>
      </c>
      <c r="W25" s="1025">
        <v>5.3043000000000005</v>
      </c>
      <c r="X25" s="1025">
        <v>6.1646999999999998</v>
      </c>
      <c r="Y25" s="1025">
        <v>6.8341000000000003</v>
      </c>
      <c r="Z25" s="1025">
        <v>3.8901999999999997</v>
      </c>
      <c r="AA25" s="1025">
        <v>17.562999999999999</v>
      </c>
      <c r="AB25" s="1025">
        <v>20.841254601639999</v>
      </c>
      <c r="AC25" s="1025">
        <v>2.0718720157999999</v>
      </c>
      <c r="AD25" s="1025">
        <v>14.011917777409998</v>
      </c>
      <c r="AE25" s="554" t="s">
        <v>937</v>
      </c>
      <c r="AF25" s="960">
        <v>1229.0496664531101</v>
      </c>
      <c r="AG25" s="961">
        <v>1448.1298867604899</v>
      </c>
      <c r="AH25" s="961">
        <v>1697.67194635841</v>
      </c>
      <c r="AI25" s="961">
        <v>1591.8330066834299</v>
      </c>
      <c r="AJ25" s="1307">
        <v>1134.3679937995998</v>
      </c>
      <c r="AK25" s="1022" t="s">
        <v>1153</v>
      </c>
      <c r="AL25" s="1457">
        <v>3648.8873659853903</v>
      </c>
      <c r="AM25" s="1024">
        <v>3522.4631968899598</v>
      </c>
      <c r="AN25" s="1024">
        <v>3634.3507458002496</v>
      </c>
      <c r="AO25" s="1024">
        <v>3979.0140535698401</v>
      </c>
      <c r="AP25" s="943">
        <v>4105.2462153459701</v>
      </c>
      <c r="AQ25" s="942">
        <v>3931.9411381841201</v>
      </c>
      <c r="AR25" s="942">
        <v>4253.0306080358905</v>
      </c>
      <c r="AS25" s="1430">
        <v>4524.0742941633498</v>
      </c>
      <c r="AW25" s="17"/>
      <c r="AX25" s="17"/>
      <c r="AY25" s="17"/>
    </row>
    <row r="26" spans="1:51" s="17" customFormat="1" ht="14.85" customHeight="1">
      <c r="A26" s="211" t="s">
        <v>494</v>
      </c>
      <c r="B26" s="1025">
        <v>0</v>
      </c>
      <c r="C26" s="1025">
        <v>0</v>
      </c>
      <c r="D26" s="1025">
        <v>0</v>
      </c>
      <c r="E26" s="1025">
        <v>0</v>
      </c>
      <c r="F26" s="1025">
        <v>0</v>
      </c>
      <c r="G26" s="1025">
        <v>0</v>
      </c>
      <c r="H26" s="1025">
        <v>0</v>
      </c>
      <c r="I26" s="1025">
        <v>0</v>
      </c>
      <c r="J26" s="1025">
        <v>0</v>
      </c>
      <c r="K26" s="1025">
        <v>0</v>
      </c>
      <c r="L26" s="1025">
        <v>0</v>
      </c>
      <c r="M26" s="1025">
        <v>0</v>
      </c>
      <c r="N26" s="1025">
        <v>0</v>
      </c>
      <c r="O26" s="1025">
        <v>0</v>
      </c>
      <c r="P26" s="211" t="s">
        <v>494</v>
      </c>
      <c r="Q26" s="1025">
        <v>0</v>
      </c>
      <c r="R26" s="1025">
        <v>0</v>
      </c>
      <c r="S26" s="1025">
        <v>0</v>
      </c>
      <c r="T26" s="1025">
        <v>0</v>
      </c>
      <c r="U26" s="1025">
        <v>0</v>
      </c>
      <c r="V26" s="1025">
        <v>0</v>
      </c>
      <c r="W26" s="1025">
        <v>0</v>
      </c>
      <c r="X26" s="1025">
        <v>0</v>
      </c>
      <c r="Y26" s="1025">
        <v>0</v>
      </c>
      <c r="Z26" s="1025">
        <v>0</v>
      </c>
      <c r="AA26" s="1025">
        <v>0</v>
      </c>
      <c r="AB26" s="1025">
        <v>0</v>
      </c>
      <c r="AC26" s="1025">
        <v>0</v>
      </c>
      <c r="AD26" s="1025">
        <v>0</v>
      </c>
      <c r="AE26" s="554" t="s">
        <v>938</v>
      </c>
      <c r="AF26" s="960">
        <v>12.186229372959998</v>
      </c>
      <c r="AG26" s="961">
        <v>4.4953917346300001</v>
      </c>
      <c r="AH26" s="961">
        <v>6.5095936398999994</v>
      </c>
      <c r="AI26" s="961">
        <v>0.92396049239</v>
      </c>
      <c r="AJ26" s="1307">
        <v>0.66429186668999995</v>
      </c>
      <c r="AK26" s="959" t="s">
        <v>1154</v>
      </c>
      <c r="AL26" s="1456">
        <v>2353.8211617535999</v>
      </c>
      <c r="AM26" s="1025">
        <v>2290.0975813932496</v>
      </c>
      <c r="AN26" s="1025">
        <v>2392.5225286824802</v>
      </c>
      <c r="AO26" s="1025">
        <v>2481.7551039525001</v>
      </c>
      <c r="AP26" s="960">
        <v>2476.6703636959101</v>
      </c>
      <c r="AQ26" s="961">
        <v>2625.7532657837301</v>
      </c>
      <c r="AR26" s="961">
        <v>2372.0203231748596</v>
      </c>
      <c r="AS26" s="1431">
        <v>2480.3463000513798</v>
      </c>
      <c r="AT26" s="14"/>
      <c r="AU26" s="14"/>
      <c r="AV26" s="14"/>
      <c r="AW26" s="14"/>
      <c r="AX26" s="14"/>
      <c r="AY26" s="14"/>
    </row>
    <row r="27" spans="1:51" ht="14.85" customHeight="1">
      <c r="A27" s="211"/>
      <c r="B27" s="1026"/>
      <c r="C27" s="1026"/>
      <c r="D27" s="1026"/>
      <c r="E27" s="1026"/>
      <c r="F27" s="1026"/>
      <c r="G27" s="1026"/>
      <c r="H27" s="1026"/>
      <c r="I27" s="1026"/>
      <c r="J27" s="1026"/>
      <c r="K27" s="1026"/>
      <c r="L27" s="1026"/>
      <c r="M27" s="1026"/>
      <c r="N27" s="1026"/>
      <c r="O27" s="1026"/>
      <c r="P27" s="211"/>
      <c r="Q27" s="1026"/>
      <c r="R27" s="1026"/>
      <c r="S27" s="1026"/>
      <c r="T27" s="1026"/>
      <c r="U27" s="1026"/>
      <c r="V27" s="1026"/>
      <c r="W27" s="1026"/>
      <c r="X27" s="1026"/>
      <c r="Y27" s="1026"/>
      <c r="Z27" s="1026"/>
      <c r="AA27" s="1026"/>
      <c r="AB27" s="1026"/>
      <c r="AC27" s="1026"/>
      <c r="AD27" s="1026"/>
      <c r="AE27" s="554" t="s">
        <v>939</v>
      </c>
      <c r="AF27" s="960">
        <v>0</v>
      </c>
      <c r="AG27" s="961">
        <v>0</v>
      </c>
      <c r="AH27" s="961">
        <v>0</v>
      </c>
      <c r="AI27" s="961">
        <v>0</v>
      </c>
      <c r="AJ27" s="1307">
        <v>0</v>
      </c>
      <c r="AK27" s="959" t="s">
        <v>79</v>
      </c>
      <c r="AL27" s="1456">
        <v>0</v>
      </c>
      <c r="AM27" s="1025">
        <v>0</v>
      </c>
      <c r="AN27" s="1025">
        <v>0</v>
      </c>
      <c r="AO27" s="1025">
        <v>0</v>
      </c>
      <c r="AP27" s="1052">
        <v>0</v>
      </c>
      <c r="AQ27" s="1053">
        <v>0</v>
      </c>
      <c r="AR27" s="1053">
        <v>0</v>
      </c>
      <c r="AS27" s="1431">
        <v>0</v>
      </c>
      <c r="AW27" s="11"/>
      <c r="AX27" s="11"/>
      <c r="AY27" s="11"/>
    </row>
    <row r="28" spans="1:51" s="11" customFormat="1" ht="14.85" customHeight="1">
      <c r="A28" s="210" t="s">
        <v>495</v>
      </c>
      <c r="B28" s="1024">
        <v>0</v>
      </c>
      <c r="C28" s="1024">
        <v>0</v>
      </c>
      <c r="D28" s="1024">
        <v>0</v>
      </c>
      <c r="E28" s="1024">
        <v>0</v>
      </c>
      <c r="F28" s="1024">
        <v>0</v>
      </c>
      <c r="G28" s="1024">
        <v>0</v>
      </c>
      <c r="H28" s="1024">
        <v>0</v>
      </c>
      <c r="I28" s="1024">
        <v>0</v>
      </c>
      <c r="J28" s="1024">
        <v>0</v>
      </c>
      <c r="K28" s="1024">
        <v>0</v>
      </c>
      <c r="L28" s="1024">
        <v>0</v>
      </c>
      <c r="M28" s="1024">
        <v>1.2532000000000001</v>
      </c>
      <c r="N28" s="1024">
        <v>1.4989000000000001</v>
      </c>
      <c r="O28" s="1024">
        <v>1.8835</v>
      </c>
      <c r="P28" s="210" t="s">
        <v>495</v>
      </c>
      <c r="Q28" s="1024">
        <v>2.65</v>
      </c>
      <c r="R28" s="1024">
        <v>3.2933000000000003</v>
      </c>
      <c r="S28" s="1024">
        <v>2.3740999999999999</v>
      </c>
      <c r="T28" s="1024">
        <v>0.82769999999999999</v>
      </c>
      <c r="U28" s="1024">
        <v>2.0950000000000002</v>
      </c>
      <c r="V28" s="1024">
        <v>7.5006000000000004</v>
      </c>
      <c r="W28" s="1024">
        <v>26.796399999999998</v>
      </c>
      <c r="X28" s="1024">
        <v>17.326599999999999</v>
      </c>
      <c r="Y28" s="1024">
        <v>20.234900000000003</v>
      </c>
      <c r="Z28" s="1024">
        <v>24.631800000000002</v>
      </c>
      <c r="AA28" s="1024">
        <v>54.526600000000002</v>
      </c>
      <c r="AB28" s="1024">
        <v>80.652365749929999</v>
      </c>
      <c r="AC28" s="1024">
        <v>87.753600434149988</v>
      </c>
      <c r="AD28" s="1024">
        <v>149.76513917075999</v>
      </c>
      <c r="AE28" s="555"/>
      <c r="AF28" s="960"/>
      <c r="AG28" s="961"/>
      <c r="AH28" s="961"/>
      <c r="AI28" s="961"/>
      <c r="AJ28" s="1307"/>
      <c r="AK28" s="959" t="s">
        <v>1155</v>
      </c>
      <c r="AL28" s="1456">
        <v>1276.8372445944299</v>
      </c>
      <c r="AM28" s="1025">
        <v>1209.3628672587299</v>
      </c>
      <c r="AN28" s="1025">
        <v>1235.6524354081998</v>
      </c>
      <c r="AO28" s="1025">
        <v>1490.9950269785302</v>
      </c>
      <c r="AP28" s="945">
        <v>1614.50745642434</v>
      </c>
      <c r="AQ28" s="944">
        <v>1294.1984291446499</v>
      </c>
      <c r="AR28" s="944">
        <v>1866.0246711600103</v>
      </c>
      <c r="AS28" s="1431">
        <v>2035.9338527529503</v>
      </c>
      <c r="AT28" s="14"/>
      <c r="AU28" s="14"/>
      <c r="AV28" s="14"/>
      <c r="AW28" s="14"/>
      <c r="AX28" s="14"/>
      <c r="AY28" s="14"/>
    </row>
    <row r="29" spans="1:51" ht="14.85" customHeight="1">
      <c r="A29" s="211" t="s">
        <v>496</v>
      </c>
      <c r="B29" s="1025">
        <v>0</v>
      </c>
      <c r="C29" s="1025">
        <v>0</v>
      </c>
      <c r="D29" s="1025">
        <v>0</v>
      </c>
      <c r="E29" s="1025">
        <v>0</v>
      </c>
      <c r="F29" s="1025">
        <v>0</v>
      </c>
      <c r="G29" s="1025">
        <v>0</v>
      </c>
      <c r="H29" s="1025">
        <v>0</v>
      </c>
      <c r="I29" s="1025">
        <v>0</v>
      </c>
      <c r="J29" s="1025">
        <v>0</v>
      </c>
      <c r="K29" s="1025">
        <v>0</v>
      </c>
      <c r="L29" s="1025">
        <v>0</v>
      </c>
      <c r="M29" s="1025">
        <v>1.0734000000000001</v>
      </c>
      <c r="N29" s="1025">
        <v>1.2049000000000001</v>
      </c>
      <c r="O29" s="1025">
        <v>1.6313</v>
      </c>
      <c r="P29" s="211" t="s">
        <v>496</v>
      </c>
      <c r="Q29" s="1025">
        <v>2.4026999999999998</v>
      </c>
      <c r="R29" s="1025">
        <v>2.9813000000000001</v>
      </c>
      <c r="S29" s="1025">
        <v>2.0501999999999998</v>
      </c>
      <c r="T29" s="1025">
        <v>0.67749999999999999</v>
      </c>
      <c r="U29" s="1025">
        <v>1.6516999999999999</v>
      </c>
      <c r="V29" s="1025">
        <v>6.9203000000000001</v>
      </c>
      <c r="W29" s="1025">
        <v>24.9056</v>
      </c>
      <c r="X29" s="1025">
        <v>16.350899999999999</v>
      </c>
      <c r="Y29" s="1025">
        <v>19.355499999999999</v>
      </c>
      <c r="Z29" s="1025">
        <v>22.104400000000002</v>
      </c>
      <c r="AA29" s="1025">
        <v>50.768000000000001</v>
      </c>
      <c r="AB29" s="1025">
        <v>72.768792411220005</v>
      </c>
      <c r="AC29" s="1025">
        <v>69.542651372969999</v>
      </c>
      <c r="AD29" s="1025">
        <v>129.73913061521</v>
      </c>
      <c r="AE29" s="553" t="s">
        <v>495</v>
      </c>
      <c r="AF29" s="1006">
        <v>310.32427024071001</v>
      </c>
      <c r="AG29" s="1007">
        <v>369.80982430045992</v>
      </c>
      <c r="AH29" s="1007">
        <v>513.21865656525006</v>
      </c>
      <c r="AI29" s="1007">
        <v>665.87927111209001</v>
      </c>
      <c r="AJ29" s="1306">
        <v>776.6980313972299</v>
      </c>
      <c r="AK29" s="959" t="s">
        <v>1156</v>
      </c>
      <c r="AL29" s="1456">
        <v>18.228959637359999</v>
      </c>
      <c r="AM29" s="1025">
        <v>23.002748237979997</v>
      </c>
      <c r="AN29" s="1025">
        <v>6.1757817095699989</v>
      </c>
      <c r="AO29" s="1025">
        <v>6.2639226388099996</v>
      </c>
      <c r="AP29" s="945">
        <v>14.06839522572</v>
      </c>
      <c r="AQ29" s="944">
        <v>11.989443255739999</v>
      </c>
      <c r="AR29" s="944">
        <v>14.98561370102</v>
      </c>
      <c r="AS29" s="1431">
        <v>7.794141359020001</v>
      </c>
      <c r="AW29" s="17"/>
      <c r="AX29" s="17"/>
      <c r="AY29" s="17"/>
    </row>
    <row r="30" spans="1:51" s="17" customFormat="1" ht="14.85" customHeight="1">
      <c r="A30" s="211" t="s">
        <v>497</v>
      </c>
      <c r="B30" s="1025">
        <v>0</v>
      </c>
      <c r="C30" s="1025">
        <v>0</v>
      </c>
      <c r="D30" s="1025">
        <v>0</v>
      </c>
      <c r="E30" s="1025">
        <v>0</v>
      </c>
      <c r="F30" s="1025">
        <v>0</v>
      </c>
      <c r="G30" s="1025">
        <v>0</v>
      </c>
      <c r="H30" s="1025">
        <v>0</v>
      </c>
      <c r="I30" s="1025">
        <v>0</v>
      </c>
      <c r="J30" s="1025">
        <v>0</v>
      </c>
      <c r="K30" s="1025">
        <v>0</v>
      </c>
      <c r="L30" s="1025">
        <v>0</v>
      </c>
      <c r="M30" s="1025">
        <v>0.17980000000000002</v>
      </c>
      <c r="N30" s="1025">
        <v>0.29399999999999998</v>
      </c>
      <c r="O30" s="1025">
        <v>0.25219999999999998</v>
      </c>
      <c r="P30" s="211" t="s">
        <v>497</v>
      </c>
      <c r="Q30" s="1025">
        <v>0.24730000000000002</v>
      </c>
      <c r="R30" s="1025">
        <v>0.312</v>
      </c>
      <c r="S30" s="1025">
        <v>0.32389999999999997</v>
      </c>
      <c r="T30" s="1025">
        <v>0.1502</v>
      </c>
      <c r="U30" s="1025">
        <v>0.44330000000000003</v>
      </c>
      <c r="V30" s="1025">
        <v>0.58029999999999993</v>
      </c>
      <c r="W30" s="1025">
        <v>1.8908</v>
      </c>
      <c r="X30" s="1025">
        <v>0.97570000000000001</v>
      </c>
      <c r="Y30" s="1025">
        <v>0.87939999999999996</v>
      </c>
      <c r="Z30" s="1025">
        <v>2.5274000000000001</v>
      </c>
      <c r="AA30" s="1025">
        <v>3.7585999999999999</v>
      </c>
      <c r="AB30" s="1025">
        <v>7.8835733387099998</v>
      </c>
      <c r="AC30" s="1025">
        <v>18.210949061179999</v>
      </c>
      <c r="AD30" s="1025">
        <v>20.02600855555</v>
      </c>
      <c r="AE30" s="554" t="s">
        <v>940</v>
      </c>
      <c r="AF30" s="960">
        <v>292.01082727255999</v>
      </c>
      <c r="AG30" s="961">
        <v>354.52236950580004</v>
      </c>
      <c r="AH30" s="961">
        <v>497.83021031157006</v>
      </c>
      <c r="AI30" s="961">
        <v>655.0208335212501</v>
      </c>
      <c r="AJ30" s="1307">
        <v>757.72436419465987</v>
      </c>
      <c r="AK30" s="959" t="s">
        <v>939</v>
      </c>
      <c r="AL30" s="1456">
        <v>0</v>
      </c>
      <c r="AM30" s="1025">
        <v>0</v>
      </c>
      <c r="AN30" s="1025">
        <v>0</v>
      </c>
      <c r="AO30" s="1025">
        <v>0</v>
      </c>
      <c r="AP30" s="960">
        <v>0</v>
      </c>
      <c r="AQ30" s="961">
        <v>0</v>
      </c>
      <c r="AR30" s="961">
        <v>0</v>
      </c>
      <c r="AS30" s="1431">
        <v>0</v>
      </c>
      <c r="AT30" s="14"/>
      <c r="AU30" s="14"/>
      <c r="AV30" s="14"/>
      <c r="AW30" s="14"/>
      <c r="AX30" s="14"/>
      <c r="AY30" s="14"/>
    </row>
    <row r="31" spans="1:51" ht="14.85" customHeight="1">
      <c r="A31" s="211"/>
      <c r="B31" s="1026"/>
      <c r="C31" s="1026"/>
      <c r="D31" s="1026"/>
      <c r="E31" s="1026"/>
      <c r="F31" s="1026"/>
      <c r="G31" s="1026"/>
      <c r="H31" s="1026"/>
      <c r="I31" s="1026"/>
      <c r="J31" s="1026"/>
      <c r="K31" s="1026"/>
      <c r="L31" s="1026"/>
      <c r="M31" s="1026"/>
      <c r="N31" s="1026"/>
      <c r="O31" s="1026"/>
      <c r="P31" s="211"/>
      <c r="Q31" s="1026"/>
      <c r="R31" s="1026"/>
      <c r="S31" s="1026"/>
      <c r="T31" s="1026"/>
      <c r="U31" s="1026"/>
      <c r="V31" s="1026"/>
      <c r="W31" s="1026"/>
      <c r="X31" s="1026"/>
      <c r="Y31" s="1026"/>
      <c r="Z31" s="1026"/>
      <c r="AA31" s="1026"/>
      <c r="AB31" s="1026"/>
      <c r="AC31" s="1026"/>
      <c r="AD31" s="1026"/>
      <c r="AE31" s="554" t="s">
        <v>941</v>
      </c>
      <c r="AF31" s="960">
        <v>18.31344296815</v>
      </c>
      <c r="AG31" s="961">
        <v>15.28745479466</v>
      </c>
      <c r="AH31" s="961">
        <v>15.38844625368</v>
      </c>
      <c r="AI31" s="961">
        <v>10.858437590839999</v>
      </c>
      <c r="AJ31" s="1307">
        <v>18.973667202569999</v>
      </c>
      <c r="AK31" s="959"/>
      <c r="AL31" s="1456"/>
      <c r="AM31" s="1025"/>
      <c r="AN31" s="1025"/>
      <c r="AO31" s="1025"/>
      <c r="AP31" s="1453"/>
      <c r="AQ31" s="1454"/>
      <c r="AR31" s="1454"/>
      <c r="AS31" s="1431"/>
      <c r="AW31" s="11"/>
      <c r="AX31" s="11"/>
      <c r="AY31" s="11"/>
    </row>
    <row r="32" spans="1:51" s="11" customFormat="1" ht="14.85" customHeight="1">
      <c r="A32" s="210" t="s">
        <v>498</v>
      </c>
      <c r="B32" s="1024">
        <v>8.8185000000000002</v>
      </c>
      <c r="C32" s="1024">
        <v>10.4594</v>
      </c>
      <c r="D32" s="1024">
        <v>10.8491</v>
      </c>
      <c r="E32" s="1024">
        <v>11.3095</v>
      </c>
      <c r="F32" s="1024">
        <v>12.3261</v>
      </c>
      <c r="G32" s="1024">
        <v>15.609</v>
      </c>
      <c r="H32" s="1024">
        <v>17.665600000000001</v>
      </c>
      <c r="I32" s="1024">
        <v>19.716699999999996</v>
      </c>
      <c r="J32" s="1024">
        <v>22.326400000000003</v>
      </c>
      <c r="K32" s="1024">
        <v>26.565799999999999</v>
      </c>
      <c r="L32" s="1024">
        <v>30.531299999999998</v>
      </c>
      <c r="M32" s="1024">
        <v>41.235999999999997</v>
      </c>
      <c r="N32" s="1024">
        <v>48.200399999999995</v>
      </c>
      <c r="O32" s="1024">
        <v>92.017299999999992</v>
      </c>
      <c r="P32" s="210" t="s">
        <v>498</v>
      </c>
      <c r="Q32" s="1024">
        <v>141.67089999999999</v>
      </c>
      <c r="R32" s="1024">
        <v>171.64239999999998</v>
      </c>
      <c r="S32" s="1024">
        <v>238.18769999999998</v>
      </c>
      <c r="T32" s="1024">
        <v>271.72070000000002</v>
      </c>
      <c r="U32" s="1024">
        <v>350.57520000000005</v>
      </c>
      <c r="V32" s="1024">
        <v>480.0172</v>
      </c>
      <c r="W32" s="1024">
        <v>817.68979999999999</v>
      </c>
      <c r="X32" s="1024">
        <v>931.13749999999993</v>
      </c>
      <c r="Y32" s="1024">
        <v>1182.9640999999999</v>
      </c>
      <c r="Z32" s="1024">
        <v>1494.6108999999999</v>
      </c>
      <c r="AA32" s="1024">
        <v>1936.6198200000001</v>
      </c>
      <c r="AB32" s="1024">
        <v>2528.6370144331199</v>
      </c>
      <c r="AC32" s="1024">
        <v>4732.9421220692902</v>
      </c>
      <c r="AD32" s="1024">
        <v>7649.6349740902788</v>
      </c>
      <c r="AE32" s="555"/>
      <c r="AF32" s="960"/>
      <c r="AG32" s="961"/>
      <c r="AH32" s="961"/>
      <c r="AI32" s="961"/>
      <c r="AJ32" s="1307"/>
      <c r="AK32" s="1022" t="s">
        <v>1157</v>
      </c>
      <c r="AL32" s="1457">
        <v>577.94098727428002</v>
      </c>
      <c r="AM32" s="1024">
        <v>486.92437349125993</v>
      </c>
      <c r="AN32" s="1024">
        <v>484.48350245038006</v>
      </c>
      <c r="AO32" s="1024">
        <v>536.36732463754004</v>
      </c>
      <c r="AP32" s="943">
        <v>543.22296561734993</v>
      </c>
      <c r="AQ32" s="942">
        <v>471.43012045149999</v>
      </c>
      <c r="AR32" s="942">
        <v>396.98046455551003</v>
      </c>
      <c r="AS32" s="1430">
        <v>583.81772640547979</v>
      </c>
      <c r="AT32" s="14"/>
      <c r="AU32" s="14"/>
      <c r="AV32" s="14"/>
      <c r="AW32" s="14"/>
      <c r="AX32" s="14"/>
      <c r="AY32" s="14"/>
    </row>
    <row r="33" spans="1:51" ht="14.85" customHeight="1">
      <c r="A33" s="211" t="s">
        <v>499</v>
      </c>
      <c r="B33" s="1025">
        <v>8.2422000000000004</v>
      </c>
      <c r="C33" s="1025">
        <v>9.8695000000000004</v>
      </c>
      <c r="D33" s="1025">
        <v>10.2591</v>
      </c>
      <c r="E33" s="1025">
        <v>10.797799999999999</v>
      </c>
      <c r="F33" s="1025">
        <v>11.705200000000001</v>
      </c>
      <c r="G33" s="1025">
        <v>14.808299999999999</v>
      </c>
      <c r="H33" s="1025">
        <v>16.525700000000001</v>
      </c>
      <c r="I33" s="1025">
        <v>19.461099999999998</v>
      </c>
      <c r="J33" s="1025">
        <v>21.334</v>
      </c>
      <c r="K33" s="1025">
        <v>25.200299999999999</v>
      </c>
      <c r="L33" s="1025">
        <v>29.891299999999998</v>
      </c>
      <c r="M33" s="1025">
        <v>38.834199999999996</v>
      </c>
      <c r="N33" s="1025">
        <v>42.580199999999998</v>
      </c>
      <c r="O33" s="1025">
        <v>84.745500000000007</v>
      </c>
      <c r="P33" s="211" t="s">
        <v>499</v>
      </c>
      <c r="Q33" s="1025">
        <v>122.83369999999999</v>
      </c>
      <c r="R33" s="1025">
        <v>153.1584</v>
      </c>
      <c r="S33" s="1025">
        <v>214.76239999999999</v>
      </c>
      <c r="T33" s="1025">
        <v>244.65620000000001</v>
      </c>
      <c r="U33" s="1025">
        <v>311.67020000000002</v>
      </c>
      <c r="V33" s="1025">
        <v>429.34179999999998</v>
      </c>
      <c r="W33" s="1025">
        <v>714.47319999999991</v>
      </c>
      <c r="X33" s="1025">
        <v>805.30949999999996</v>
      </c>
      <c r="Y33" s="1025">
        <v>1012.3652</v>
      </c>
      <c r="Z33" s="1025">
        <v>1278.6445000000001</v>
      </c>
      <c r="AA33" s="1025">
        <v>1584.5186000000001</v>
      </c>
      <c r="AB33" s="1025">
        <v>2096.2699355160303</v>
      </c>
      <c r="AC33" s="1025">
        <v>3861.5410786636498</v>
      </c>
      <c r="AD33" s="1025">
        <v>6051.6839610053703</v>
      </c>
      <c r="AE33" s="553" t="s">
        <v>942</v>
      </c>
      <c r="AF33" s="1006">
        <v>9357.5524072594671</v>
      </c>
      <c r="AG33" s="1007">
        <v>8828.363233220618</v>
      </c>
      <c r="AH33" s="1007">
        <v>9101.2271419238696</v>
      </c>
      <c r="AI33" s="1007">
        <v>9775.0770584139518</v>
      </c>
      <c r="AJ33" s="1306">
        <v>10766.951893774811</v>
      </c>
      <c r="AK33" s="959" t="s">
        <v>1158</v>
      </c>
      <c r="AL33" s="1456">
        <v>569.96861497750001</v>
      </c>
      <c r="AM33" s="1025">
        <v>477.07575476664999</v>
      </c>
      <c r="AN33" s="1025">
        <v>472.74658466744006</v>
      </c>
      <c r="AO33" s="1025">
        <v>530.31735794659994</v>
      </c>
      <c r="AP33" s="945">
        <v>537.70722400911006</v>
      </c>
      <c r="AQ33" s="944">
        <v>463.79468624347993</v>
      </c>
      <c r="AR33" s="944">
        <v>392.42993683923999</v>
      </c>
      <c r="AS33" s="1431">
        <v>580.56585017563987</v>
      </c>
    </row>
    <row r="34" spans="1:51" ht="14.85" customHeight="1">
      <c r="A34" s="211" t="s">
        <v>500</v>
      </c>
      <c r="B34" s="1025">
        <v>0</v>
      </c>
      <c r="C34" s="1025">
        <v>1.6000000000000001E-3</v>
      </c>
      <c r="D34" s="1025">
        <v>0</v>
      </c>
      <c r="E34" s="1025">
        <v>0</v>
      </c>
      <c r="F34" s="1025">
        <v>0</v>
      </c>
      <c r="G34" s="1025">
        <v>0</v>
      </c>
      <c r="H34" s="1025">
        <v>0</v>
      </c>
      <c r="I34" s="1025">
        <v>0</v>
      </c>
      <c r="J34" s="1025">
        <v>0</v>
      </c>
      <c r="K34" s="1025">
        <v>0</v>
      </c>
      <c r="L34" s="1025">
        <v>0</v>
      </c>
      <c r="M34" s="1025">
        <v>0</v>
      </c>
      <c r="N34" s="1025">
        <v>0</v>
      </c>
      <c r="O34" s="1025">
        <v>0</v>
      </c>
      <c r="P34" s="211" t="s">
        <v>500</v>
      </c>
      <c r="Q34" s="1025">
        <v>0</v>
      </c>
      <c r="R34" s="1025">
        <v>7.6299999999999993E-2</v>
      </c>
      <c r="S34" s="1025">
        <v>4.3799999999999999E-2</v>
      </c>
      <c r="T34" s="1025">
        <v>0</v>
      </c>
      <c r="U34" s="1025">
        <v>0</v>
      </c>
      <c r="V34" s="1025">
        <v>0</v>
      </c>
      <c r="W34" s="1025">
        <v>0</v>
      </c>
      <c r="X34" s="1025">
        <v>0</v>
      </c>
      <c r="Y34" s="1025">
        <v>6.54E-2</v>
      </c>
      <c r="Z34" s="1025">
        <v>0.154</v>
      </c>
      <c r="AA34" s="1025">
        <v>0</v>
      </c>
      <c r="AB34" s="1025">
        <v>0</v>
      </c>
      <c r="AC34" s="1025">
        <v>61.75</v>
      </c>
      <c r="AD34" s="1025">
        <v>116.35908255179</v>
      </c>
      <c r="AE34" s="554" t="s">
        <v>943</v>
      </c>
      <c r="AF34" s="960">
        <v>7385.7586250602099</v>
      </c>
      <c r="AG34" s="961">
        <v>6359.620867359441</v>
      </c>
      <c r="AH34" s="961">
        <v>6098.5134777912199</v>
      </c>
      <c r="AI34" s="961">
        <v>7034.0527007906694</v>
      </c>
      <c r="AJ34" s="1307">
        <v>8730.63346692905</v>
      </c>
      <c r="AK34" s="959" t="s">
        <v>941</v>
      </c>
      <c r="AL34" s="1456">
        <v>7.9723722967799997</v>
      </c>
      <c r="AM34" s="1025">
        <v>9.8486187246100005</v>
      </c>
      <c r="AN34" s="1025">
        <v>11.736917782939997</v>
      </c>
      <c r="AO34" s="1025">
        <v>6.0499666909399998</v>
      </c>
      <c r="AP34" s="945">
        <v>5.5157416082399999</v>
      </c>
      <c r="AQ34" s="944">
        <v>7.6354342080200004</v>
      </c>
      <c r="AR34" s="944">
        <v>4.5505277162699995</v>
      </c>
      <c r="AS34" s="1431">
        <v>3.2518762298400006</v>
      </c>
    </row>
    <row r="35" spans="1:51" ht="14.85" customHeight="1">
      <c r="A35" s="211" t="s">
        <v>501</v>
      </c>
      <c r="B35" s="1025">
        <v>0</v>
      </c>
      <c r="C35" s="1025">
        <v>0</v>
      </c>
      <c r="D35" s="1025">
        <v>0</v>
      </c>
      <c r="E35" s="1025">
        <v>0</v>
      </c>
      <c r="F35" s="1025">
        <v>0</v>
      </c>
      <c r="G35" s="1025">
        <v>0</v>
      </c>
      <c r="H35" s="1025">
        <v>0</v>
      </c>
      <c r="I35" s="1025">
        <v>0</v>
      </c>
      <c r="J35" s="1025">
        <v>0</v>
      </c>
      <c r="K35" s="1025">
        <v>0</v>
      </c>
      <c r="L35" s="1025">
        <v>0</v>
      </c>
      <c r="M35" s="1025">
        <v>3.3799999999999997E-2</v>
      </c>
      <c r="N35" s="1025">
        <v>3.9399999999999998E-2</v>
      </c>
      <c r="O35" s="1025">
        <v>0.11020000000000001</v>
      </c>
      <c r="P35" s="211" t="s">
        <v>501</v>
      </c>
      <c r="Q35" s="1025">
        <v>0.51019999999999999</v>
      </c>
      <c r="R35" s="1025">
        <v>3.8200000000000005E-2</v>
      </c>
      <c r="S35" s="1025">
        <v>8.4199999999999997E-2</v>
      </c>
      <c r="T35" s="1025">
        <v>0.32680000000000003</v>
      </c>
      <c r="U35" s="1025">
        <v>0.22669999999999998</v>
      </c>
      <c r="V35" s="1025">
        <v>2.0000000000000001E-4</v>
      </c>
      <c r="W35" s="1025">
        <v>9.1499999999999998E-2</v>
      </c>
      <c r="X35" s="1025">
        <v>0.32450000000000001</v>
      </c>
      <c r="Y35" s="1025">
        <v>0.4587</v>
      </c>
      <c r="Z35" s="1025">
        <v>0.2417</v>
      </c>
      <c r="AA35" s="1025">
        <v>0.31051999999999996</v>
      </c>
      <c r="AB35" s="1025">
        <v>0</v>
      </c>
      <c r="AC35" s="1025">
        <v>0</v>
      </c>
      <c r="AD35" s="1025">
        <v>0</v>
      </c>
      <c r="AE35" s="554" t="s">
        <v>944</v>
      </c>
      <c r="AF35" s="960">
        <v>330.69182170885</v>
      </c>
      <c r="AG35" s="961">
        <v>195.89634154192998</v>
      </c>
      <c r="AH35" s="961">
        <v>24.504252798339998</v>
      </c>
      <c r="AI35" s="961">
        <v>1.97458370011</v>
      </c>
      <c r="AJ35" s="1307">
        <v>2.0495367839400003</v>
      </c>
      <c r="AK35" s="959" t="s">
        <v>1100</v>
      </c>
      <c r="AL35" s="1456">
        <v>0</v>
      </c>
      <c r="AM35" s="1025">
        <v>0</v>
      </c>
      <c r="AN35" s="1025">
        <v>0</v>
      </c>
      <c r="AO35" s="1025">
        <v>0</v>
      </c>
      <c r="AP35" s="1453">
        <v>0</v>
      </c>
      <c r="AQ35" s="1454">
        <v>0</v>
      </c>
      <c r="AR35" s="1454">
        <v>0</v>
      </c>
      <c r="AS35" s="1431">
        <v>0</v>
      </c>
    </row>
    <row r="36" spans="1:51" ht="14.85" customHeight="1">
      <c r="A36" s="211" t="s">
        <v>502</v>
      </c>
      <c r="B36" s="1024">
        <v>0.57629999999999992</v>
      </c>
      <c r="C36" s="1024">
        <v>0.58829999999999993</v>
      </c>
      <c r="D36" s="1024">
        <v>0.59</v>
      </c>
      <c r="E36" s="1024">
        <v>0.51170000000000004</v>
      </c>
      <c r="F36" s="1024">
        <v>0.62090000000000001</v>
      </c>
      <c r="G36" s="1024">
        <v>0.80070000000000008</v>
      </c>
      <c r="H36" s="1024">
        <v>1.1399000000000001</v>
      </c>
      <c r="I36" s="1024">
        <v>0.25559999999999999</v>
      </c>
      <c r="J36" s="1024">
        <v>0.99239999999999995</v>
      </c>
      <c r="K36" s="1024">
        <v>1.3654999999999999</v>
      </c>
      <c r="L36" s="1024">
        <v>0.64</v>
      </c>
      <c r="M36" s="1024">
        <v>1.2304999999999999</v>
      </c>
      <c r="N36" s="1024">
        <v>1.6559999999999999</v>
      </c>
      <c r="O36" s="1024">
        <v>1.5432999999999999</v>
      </c>
      <c r="P36" s="211" t="s">
        <v>502</v>
      </c>
      <c r="Q36" s="1024">
        <v>2.1549</v>
      </c>
      <c r="R36" s="1024">
        <v>2.5074999999999998</v>
      </c>
      <c r="S36" s="1024">
        <v>3.4593000000000003</v>
      </c>
      <c r="T36" s="1024">
        <v>4.1985000000000001</v>
      </c>
      <c r="U36" s="1024">
        <v>5.2474000000000007</v>
      </c>
      <c r="V36" s="1024">
        <v>7.9486999999999997</v>
      </c>
      <c r="W36" s="1024">
        <v>15.9199</v>
      </c>
      <c r="X36" s="1024">
        <v>35.375</v>
      </c>
      <c r="Y36" s="1024">
        <v>62.928600000000003</v>
      </c>
      <c r="Z36" s="1024">
        <v>72.772300000000001</v>
      </c>
      <c r="AA36" s="1024">
        <v>88.382100000000008</v>
      </c>
      <c r="AB36" s="1024">
        <v>141.57741021727003</v>
      </c>
      <c r="AC36" s="1024">
        <v>292.29866763615001</v>
      </c>
      <c r="AD36" s="1024">
        <v>480.71856183528996</v>
      </c>
      <c r="AE36" s="554" t="s">
        <v>945</v>
      </c>
      <c r="AF36" s="960">
        <v>49.990837343000003</v>
      </c>
      <c r="AG36" s="961">
        <v>0.14210193400000001</v>
      </c>
      <c r="AH36" s="961">
        <v>3.0807992952300003</v>
      </c>
      <c r="AI36" s="961">
        <v>3.4049584144899998</v>
      </c>
      <c r="AJ36" s="1307">
        <v>1.9053098080100002</v>
      </c>
      <c r="AK36" s="959" t="s">
        <v>1101</v>
      </c>
      <c r="AL36" s="1456">
        <v>0</v>
      </c>
      <c r="AM36" s="1025">
        <v>0</v>
      </c>
      <c r="AN36" s="1025">
        <v>0</v>
      </c>
      <c r="AO36" s="1025">
        <v>0</v>
      </c>
      <c r="AP36" s="945">
        <v>0</v>
      </c>
      <c r="AQ36" s="944">
        <v>0</v>
      </c>
      <c r="AR36" s="944">
        <v>0</v>
      </c>
      <c r="AS36" s="1431">
        <v>0</v>
      </c>
    </row>
    <row r="37" spans="1:51" ht="14.85" customHeight="1">
      <c r="A37" s="211" t="s">
        <v>503</v>
      </c>
      <c r="B37" s="1025">
        <v>0</v>
      </c>
      <c r="C37" s="1025">
        <v>0</v>
      </c>
      <c r="D37" s="1025">
        <v>0</v>
      </c>
      <c r="E37" s="1025">
        <v>0</v>
      </c>
      <c r="F37" s="1025">
        <v>0</v>
      </c>
      <c r="G37" s="1025">
        <v>0</v>
      </c>
      <c r="H37" s="1025">
        <v>0</v>
      </c>
      <c r="I37" s="1025">
        <v>0</v>
      </c>
      <c r="J37" s="1025">
        <v>0</v>
      </c>
      <c r="K37" s="1025">
        <v>0</v>
      </c>
      <c r="L37" s="1025">
        <v>0</v>
      </c>
      <c r="M37" s="1025">
        <v>0.45530000000000004</v>
      </c>
      <c r="N37" s="1025">
        <v>0.1399</v>
      </c>
      <c r="O37" s="1025">
        <v>0.42660000000000003</v>
      </c>
      <c r="P37" s="211" t="s">
        <v>503</v>
      </c>
      <c r="Q37" s="1025">
        <v>2.8899999999999999E-2</v>
      </c>
      <c r="R37" s="1025">
        <v>0.41689999999999999</v>
      </c>
      <c r="S37" s="1025">
        <v>0.47220000000000001</v>
      </c>
      <c r="T37" s="1025">
        <v>1.0012000000000001</v>
      </c>
      <c r="U37" s="1025">
        <v>0.7772</v>
      </c>
      <c r="V37" s="1025">
        <v>2.6769000000000003</v>
      </c>
      <c r="W37" s="1025">
        <v>6.4866999999999999</v>
      </c>
      <c r="X37" s="1025">
        <v>10.871600000000001</v>
      </c>
      <c r="Y37" s="1025">
        <v>24.576499999999999</v>
      </c>
      <c r="Z37" s="1025">
        <v>31.970099999999999</v>
      </c>
      <c r="AA37" s="1025">
        <v>31.7865</v>
      </c>
      <c r="AB37" s="1025">
        <v>75.813979375700001</v>
      </c>
      <c r="AC37" s="1025">
        <v>177.35275385922</v>
      </c>
      <c r="AD37" s="1025">
        <v>317.50509818040996</v>
      </c>
      <c r="AE37" s="554" t="s">
        <v>502</v>
      </c>
      <c r="AF37" s="960">
        <v>890.33263819541014</v>
      </c>
      <c r="AG37" s="961">
        <v>1869.1323925907202</v>
      </c>
      <c r="AH37" s="961">
        <v>2574.6589062888702</v>
      </c>
      <c r="AI37" s="961">
        <v>2551.1761428286504</v>
      </c>
      <c r="AJ37" s="1307">
        <v>1836.9066996955701</v>
      </c>
      <c r="AK37" s="959"/>
      <c r="AL37" s="1456"/>
      <c r="AM37" s="1025"/>
      <c r="AN37" s="1025"/>
      <c r="AO37" s="1025"/>
      <c r="AP37" s="945"/>
      <c r="AQ37" s="944"/>
      <c r="AR37" s="944"/>
      <c r="AS37" s="1431"/>
    </row>
    <row r="38" spans="1:51" ht="14.85" customHeight="1">
      <c r="A38" s="211" t="s">
        <v>504</v>
      </c>
      <c r="B38" s="1025">
        <v>0</v>
      </c>
      <c r="C38" s="1025">
        <v>0</v>
      </c>
      <c r="D38" s="1025">
        <v>0</v>
      </c>
      <c r="E38" s="1025">
        <v>0</v>
      </c>
      <c r="F38" s="1025">
        <v>0</v>
      </c>
      <c r="G38" s="1025">
        <v>0</v>
      </c>
      <c r="H38" s="1025">
        <v>0</v>
      </c>
      <c r="I38" s="1025">
        <v>0</v>
      </c>
      <c r="J38" s="1025">
        <v>0</v>
      </c>
      <c r="K38" s="1025">
        <v>0</v>
      </c>
      <c r="L38" s="1025">
        <v>0</v>
      </c>
      <c r="M38" s="1025">
        <v>2.23E-2</v>
      </c>
      <c r="N38" s="1025">
        <v>1.7500000000000002E-2</v>
      </c>
      <c r="O38" s="1025">
        <v>0.15409999999999999</v>
      </c>
      <c r="P38" s="211" t="s">
        <v>504</v>
      </c>
      <c r="Q38" s="1025">
        <v>0.59589999999999999</v>
      </c>
      <c r="R38" s="1025">
        <v>0.1447</v>
      </c>
      <c r="S38" s="1025">
        <v>8.4199999999999997E-2</v>
      </c>
      <c r="T38" s="1025">
        <v>5.7500000000000002E-2</v>
      </c>
      <c r="U38" s="1025">
        <v>1.9641999999999999</v>
      </c>
      <c r="V38" s="1025">
        <v>2.9999999999999997E-4</v>
      </c>
      <c r="W38" s="1025">
        <v>6.2799999999999995E-2</v>
      </c>
      <c r="X38" s="1025">
        <v>4.02E-2</v>
      </c>
      <c r="Y38" s="1025">
        <v>0.47039999999999998</v>
      </c>
      <c r="Z38" s="1025">
        <v>2.3334999999999999</v>
      </c>
      <c r="AA38" s="1025">
        <v>10.899700000000001</v>
      </c>
      <c r="AB38" s="1025">
        <v>0</v>
      </c>
      <c r="AC38" s="1025">
        <v>0</v>
      </c>
      <c r="AD38" s="1025">
        <v>0</v>
      </c>
      <c r="AE38" s="554" t="s">
        <v>946</v>
      </c>
      <c r="AF38" s="960">
        <v>611.96507468531001</v>
      </c>
      <c r="AG38" s="961">
        <v>485.98768811489003</v>
      </c>
      <c r="AH38" s="961">
        <v>355.81240457115996</v>
      </c>
      <c r="AI38" s="961">
        <v>287.08918453465003</v>
      </c>
      <c r="AJ38" s="1307">
        <v>274.04073832733997</v>
      </c>
      <c r="AK38" s="1022" t="s">
        <v>1159</v>
      </c>
      <c r="AL38" s="1457">
        <v>11186.553017324743</v>
      </c>
      <c r="AM38" s="1024">
        <v>11681.83748382064</v>
      </c>
      <c r="AN38" s="1024">
        <v>12449.348574131409</v>
      </c>
      <c r="AO38" s="1024">
        <v>12643.230787914554</v>
      </c>
      <c r="AP38" s="943">
        <v>13087.875351658497</v>
      </c>
      <c r="AQ38" s="942">
        <v>13241.534751568424</v>
      </c>
      <c r="AR38" s="942">
        <v>12965.925070991649</v>
      </c>
      <c r="AS38" s="1430">
        <v>12984.725975672751</v>
      </c>
    </row>
    <row r="39" spans="1:51" ht="14.85" customHeight="1">
      <c r="A39" s="211" t="s">
        <v>435</v>
      </c>
      <c r="B39" s="1025">
        <v>0</v>
      </c>
      <c r="C39" s="1025">
        <v>0</v>
      </c>
      <c r="D39" s="1025">
        <v>0</v>
      </c>
      <c r="E39" s="1025">
        <v>0</v>
      </c>
      <c r="F39" s="1025">
        <v>0</v>
      </c>
      <c r="G39" s="1025">
        <v>0</v>
      </c>
      <c r="H39" s="1025">
        <v>0</v>
      </c>
      <c r="I39" s="1025">
        <v>0</v>
      </c>
      <c r="J39" s="1025">
        <v>0</v>
      </c>
      <c r="K39" s="1025">
        <v>0</v>
      </c>
      <c r="L39" s="1025">
        <v>0</v>
      </c>
      <c r="M39" s="1025">
        <v>0.33019999999999999</v>
      </c>
      <c r="N39" s="1025">
        <v>0.57020000000000004</v>
      </c>
      <c r="O39" s="1025">
        <v>0.26979999999999998</v>
      </c>
      <c r="P39" s="211" t="s">
        <v>435</v>
      </c>
      <c r="Q39" s="1025">
        <v>0.35410000000000003</v>
      </c>
      <c r="R39" s="1025">
        <v>0.2397</v>
      </c>
      <c r="S39" s="1025">
        <v>0.9224</v>
      </c>
      <c r="T39" s="1025">
        <v>0.8667999999999999</v>
      </c>
      <c r="U39" s="1025">
        <v>0.1181</v>
      </c>
      <c r="V39" s="1025">
        <v>1.1312</v>
      </c>
      <c r="W39" s="1025">
        <v>1.5017</v>
      </c>
      <c r="X39" s="1025">
        <v>5.8079000000000001</v>
      </c>
      <c r="Y39" s="1025">
        <v>15.111000000000001</v>
      </c>
      <c r="Z39" s="1025">
        <v>13.1686</v>
      </c>
      <c r="AA39" s="1025">
        <v>16.9725</v>
      </c>
      <c r="AB39" s="1025">
        <v>2.7282510659999999</v>
      </c>
      <c r="AC39" s="1025">
        <v>0.63181676500000006</v>
      </c>
      <c r="AD39" s="1025">
        <v>1.252580794</v>
      </c>
      <c r="AE39" s="554" t="s">
        <v>947</v>
      </c>
      <c r="AF39" s="960">
        <v>0</v>
      </c>
      <c r="AG39" s="961">
        <v>0</v>
      </c>
      <c r="AH39" s="961">
        <v>0</v>
      </c>
      <c r="AI39" s="961">
        <v>0</v>
      </c>
      <c r="AJ39" s="1307">
        <v>0</v>
      </c>
      <c r="AK39" s="959" t="s">
        <v>1160</v>
      </c>
      <c r="AL39" s="1456">
        <v>9438.4594347092116</v>
      </c>
      <c r="AM39" s="1025">
        <v>9847.6330020777386</v>
      </c>
      <c r="AN39" s="1025">
        <v>10574.96497523009</v>
      </c>
      <c r="AO39" s="1025">
        <v>11569.450831767253</v>
      </c>
      <c r="AP39" s="945">
        <v>12027.640462149815</v>
      </c>
      <c r="AQ39" s="944">
        <v>12192.670313774282</v>
      </c>
      <c r="AR39" s="944">
        <v>11783.478963484928</v>
      </c>
      <c r="AS39" s="1431">
        <v>11583.062775628749</v>
      </c>
    </row>
    <row r="40" spans="1:51" ht="14.85" customHeight="1">
      <c r="A40" s="211" t="s">
        <v>505</v>
      </c>
      <c r="B40" s="1025">
        <v>0</v>
      </c>
      <c r="C40" s="1025">
        <v>0</v>
      </c>
      <c r="D40" s="1025">
        <v>0</v>
      </c>
      <c r="E40" s="1025">
        <v>0</v>
      </c>
      <c r="F40" s="1025">
        <v>0</v>
      </c>
      <c r="G40" s="1025">
        <v>0</v>
      </c>
      <c r="H40" s="1025">
        <v>0</v>
      </c>
      <c r="I40" s="1025">
        <v>0</v>
      </c>
      <c r="J40" s="1025">
        <v>0</v>
      </c>
      <c r="K40" s="1025">
        <v>0</v>
      </c>
      <c r="L40" s="1025">
        <v>0</v>
      </c>
      <c r="M40" s="1025">
        <v>0.17280000000000001</v>
      </c>
      <c r="N40" s="1025">
        <v>2.58E-2</v>
      </c>
      <c r="O40" s="1025">
        <v>8.3900000000000002E-2</v>
      </c>
      <c r="P40" s="211" t="s">
        <v>505</v>
      </c>
      <c r="Q40" s="1025">
        <v>0.20230000000000001</v>
      </c>
      <c r="R40" s="1025">
        <v>0.42619999999999997</v>
      </c>
      <c r="S40" s="1025">
        <v>0.4461</v>
      </c>
      <c r="T40" s="1025">
        <v>1.6978</v>
      </c>
      <c r="U40" s="1025">
        <v>1.4265999999999999</v>
      </c>
      <c r="V40" s="1025">
        <v>1.5911999999999999</v>
      </c>
      <c r="W40" s="1025">
        <v>2.2134</v>
      </c>
      <c r="X40" s="1025">
        <v>3.7949000000000002</v>
      </c>
      <c r="Y40" s="1025">
        <v>8.7569999999999997</v>
      </c>
      <c r="Z40" s="1025">
        <v>9.5784000000000002</v>
      </c>
      <c r="AA40" s="1025">
        <v>13.598600000000001</v>
      </c>
      <c r="AB40" s="1025">
        <v>18.953989210380001</v>
      </c>
      <c r="AC40" s="1025">
        <v>38.859403127010005</v>
      </c>
      <c r="AD40" s="1025">
        <v>84.493533236160005</v>
      </c>
      <c r="AE40" s="554" t="s">
        <v>948</v>
      </c>
      <c r="AF40" s="960">
        <v>27.587782219000001</v>
      </c>
      <c r="AG40" s="961">
        <v>56.559828359999997</v>
      </c>
      <c r="AH40" s="961">
        <v>74.769416555449993</v>
      </c>
      <c r="AI40" s="961">
        <v>46.702753460269996</v>
      </c>
      <c r="AJ40" s="1307">
        <v>55.768385945739993</v>
      </c>
      <c r="AK40" s="959" t="s">
        <v>1161</v>
      </c>
      <c r="AL40" s="1456">
        <v>10.33709405566</v>
      </c>
      <c r="AM40" s="1025">
        <v>9.3258810593699994</v>
      </c>
      <c r="AN40" s="1025">
        <v>2.7439327516599996</v>
      </c>
      <c r="AO40" s="1025">
        <v>2.7439327516599996</v>
      </c>
      <c r="AP40" s="945">
        <v>2.7439327516599996</v>
      </c>
      <c r="AQ40" s="944">
        <v>2.4573706899999999E-2</v>
      </c>
      <c r="AR40" s="944">
        <v>1.6601150319999997E-2</v>
      </c>
      <c r="AS40" s="1431">
        <v>1.8501798319999999E-2</v>
      </c>
    </row>
    <row r="41" spans="1:51" ht="14.85" customHeight="1">
      <c r="A41" s="211" t="s">
        <v>506</v>
      </c>
      <c r="B41" s="1025">
        <v>0.57629999999999992</v>
      </c>
      <c r="C41" s="1025">
        <v>0.58829999999999993</v>
      </c>
      <c r="D41" s="1025">
        <v>0.59</v>
      </c>
      <c r="E41" s="1025">
        <v>0.51170000000000004</v>
      </c>
      <c r="F41" s="1025">
        <v>0.62090000000000001</v>
      </c>
      <c r="G41" s="1025">
        <v>0.80070000000000008</v>
      </c>
      <c r="H41" s="1025">
        <v>1.1399000000000001</v>
      </c>
      <c r="I41" s="1025">
        <v>0.25559999999999999</v>
      </c>
      <c r="J41" s="1025">
        <v>0.99239999999999995</v>
      </c>
      <c r="K41" s="1025">
        <v>1.3654999999999999</v>
      </c>
      <c r="L41" s="1025">
        <v>0.64</v>
      </c>
      <c r="M41" s="1025">
        <v>0.24990000000000001</v>
      </c>
      <c r="N41" s="1025">
        <v>0.90260000000000007</v>
      </c>
      <c r="O41" s="1025">
        <v>0.6089</v>
      </c>
      <c r="P41" s="211" t="s">
        <v>506</v>
      </c>
      <c r="Q41" s="1025">
        <v>0.97370000000000001</v>
      </c>
      <c r="R41" s="1025">
        <v>1.28</v>
      </c>
      <c r="S41" s="1025">
        <v>1.5344</v>
      </c>
      <c r="T41" s="1025">
        <v>0.57520000000000004</v>
      </c>
      <c r="U41" s="1025">
        <v>0.96129999999999993</v>
      </c>
      <c r="V41" s="1025">
        <v>2.5490999999999997</v>
      </c>
      <c r="W41" s="1025">
        <v>5.6553000000000004</v>
      </c>
      <c r="X41" s="1025">
        <v>14.8604</v>
      </c>
      <c r="Y41" s="1025">
        <v>14.0137</v>
      </c>
      <c r="Z41" s="1025">
        <v>15.7217</v>
      </c>
      <c r="AA41" s="1025">
        <v>15.124799999999999</v>
      </c>
      <c r="AB41" s="1025">
        <v>44.081190565189999</v>
      </c>
      <c r="AC41" s="1025">
        <v>75.45469388491999</v>
      </c>
      <c r="AD41" s="1025">
        <v>77.467349624720001</v>
      </c>
      <c r="AE41" s="554" t="s">
        <v>1137</v>
      </c>
      <c r="AF41" s="960">
        <v>155.97094699467002</v>
      </c>
      <c r="AG41" s="961">
        <v>156.29381285065</v>
      </c>
      <c r="AH41" s="961">
        <v>226.03641610107002</v>
      </c>
      <c r="AI41" s="961">
        <v>207.77181256530997</v>
      </c>
      <c r="AJ41" s="1307">
        <v>239.20912360840001</v>
      </c>
      <c r="AK41" s="959" t="s">
        <v>945</v>
      </c>
      <c r="AL41" s="1456">
        <v>0.32833865757000003</v>
      </c>
      <c r="AM41" s="1025">
        <v>1.1225566623299998</v>
      </c>
      <c r="AN41" s="1025">
        <v>0.52798634011000001</v>
      </c>
      <c r="AO41" s="1025">
        <v>1.6851444020199999</v>
      </c>
      <c r="AP41" s="945">
        <v>0.77877825198000006</v>
      </c>
      <c r="AQ41" s="944">
        <v>0.44822327991000005</v>
      </c>
      <c r="AR41" s="944">
        <v>0.58234710163000003</v>
      </c>
      <c r="AS41" s="1431">
        <v>1.70041572933</v>
      </c>
    </row>
    <row r="42" spans="1:51" ht="14.85" customHeight="1">
      <c r="A42" s="210" t="s">
        <v>507</v>
      </c>
      <c r="B42" s="1025">
        <v>0</v>
      </c>
      <c r="C42" s="1025">
        <v>0</v>
      </c>
      <c r="D42" s="1025">
        <v>0</v>
      </c>
      <c r="E42" s="1025">
        <v>0</v>
      </c>
      <c r="F42" s="1025">
        <v>0</v>
      </c>
      <c r="G42" s="1025">
        <v>0</v>
      </c>
      <c r="H42" s="1025">
        <v>0</v>
      </c>
      <c r="I42" s="1025">
        <v>0</v>
      </c>
      <c r="J42" s="1025">
        <v>0</v>
      </c>
      <c r="K42" s="1025">
        <v>0</v>
      </c>
      <c r="L42" s="1025">
        <v>0</v>
      </c>
      <c r="M42" s="1025">
        <v>0.35120000000000001</v>
      </c>
      <c r="N42" s="1025">
        <v>1.8835999999999999</v>
      </c>
      <c r="O42" s="1025">
        <v>2.2509000000000001</v>
      </c>
      <c r="P42" s="210" t="s">
        <v>507</v>
      </c>
      <c r="Q42" s="1025">
        <v>7.7542999999999997</v>
      </c>
      <c r="R42" s="1025">
        <v>2.2942</v>
      </c>
      <c r="S42" s="1025">
        <v>10.5534</v>
      </c>
      <c r="T42" s="1025">
        <v>5.2131000000000007</v>
      </c>
      <c r="U42" s="1025">
        <v>17.789300000000001</v>
      </c>
      <c r="V42" s="1025">
        <v>16.031200000000002</v>
      </c>
      <c r="W42" s="1025">
        <v>35.347499999999997</v>
      </c>
      <c r="X42" s="1025">
        <v>36.978199999999994</v>
      </c>
      <c r="Y42" s="1025">
        <v>47.569000000000003</v>
      </c>
      <c r="Z42" s="1025">
        <v>80.115300000000005</v>
      </c>
      <c r="AA42" s="1025">
        <v>194.59120000000001</v>
      </c>
      <c r="AB42" s="1025">
        <v>193.51161398914002</v>
      </c>
      <c r="AC42" s="1025">
        <v>363.36949668734002</v>
      </c>
      <c r="AD42" s="1025">
        <v>822.70090232520988</v>
      </c>
      <c r="AE42" s="554" t="s">
        <v>1138</v>
      </c>
      <c r="AF42" s="960">
        <v>94.808834296429993</v>
      </c>
      <c r="AG42" s="961">
        <v>1170.2910632651801</v>
      </c>
      <c r="AH42" s="961">
        <v>1918.0406690611899</v>
      </c>
      <c r="AI42" s="961">
        <v>2009.6123922684203</v>
      </c>
      <c r="AJ42" s="1307">
        <v>1267.8884518140901</v>
      </c>
      <c r="AK42" s="959" t="s">
        <v>502</v>
      </c>
      <c r="AL42" s="1456">
        <v>1561.9942422140903</v>
      </c>
      <c r="AM42" s="1025">
        <v>1638.9965705293</v>
      </c>
      <c r="AN42" s="1025">
        <v>1694.7782845481099</v>
      </c>
      <c r="AO42" s="1025">
        <v>888.9931886692799</v>
      </c>
      <c r="AP42" s="945">
        <v>874.74986837521999</v>
      </c>
      <c r="AQ42" s="944">
        <v>889.68770775482005</v>
      </c>
      <c r="AR42" s="944">
        <v>1025.1690452799</v>
      </c>
      <c r="AS42" s="1431">
        <v>1223.2038441500802</v>
      </c>
    </row>
    <row r="43" spans="1:51" ht="14.85" customHeight="1">
      <c r="A43" s="210" t="s">
        <v>508</v>
      </c>
      <c r="B43" s="1025">
        <v>0</v>
      </c>
      <c r="C43" s="1025">
        <v>0</v>
      </c>
      <c r="D43" s="1025">
        <v>0</v>
      </c>
      <c r="E43" s="1025">
        <v>0</v>
      </c>
      <c r="F43" s="1025">
        <v>0</v>
      </c>
      <c r="G43" s="1025">
        <v>0</v>
      </c>
      <c r="H43" s="1025">
        <v>0</v>
      </c>
      <c r="I43" s="1025">
        <v>0</v>
      </c>
      <c r="J43" s="1025">
        <v>0</v>
      </c>
      <c r="K43" s="1025">
        <v>0</v>
      </c>
      <c r="L43" s="1025">
        <v>0</v>
      </c>
      <c r="M43" s="1025">
        <v>8.7800000000000003E-2</v>
      </c>
      <c r="N43" s="1025">
        <v>1.0342</v>
      </c>
      <c r="O43" s="1025">
        <v>2.0427</v>
      </c>
      <c r="P43" s="210" t="s">
        <v>508</v>
      </c>
      <c r="Q43" s="1025">
        <v>6.7976999999999999</v>
      </c>
      <c r="R43" s="1025">
        <v>11.984</v>
      </c>
      <c r="S43" s="1025">
        <v>7.2006999999999994</v>
      </c>
      <c r="T43" s="1025">
        <v>12.660600000000001</v>
      </c>
      <c r="U43" s="1025">
        <v>8.4742000000000015</v>
      </c>
      <c r="V43" s="1025">
        <v>24.701900000000002</v>
      </c>
      <c r="W43" s="1025">
        <v>30.752800000000001</v>
      </c>
      <c r="X43" s="1025">
        <v>32.214199999999998</v>
      </c>
      <c r="Y43" s="1025">
        <v>33.900300000000001</v>
      </c>
      <c r="Z43" s="1025">
        <v>24.0029</v>
      </c>
      <c r="AA43" s="1025">
        <v>41.1235</v>
      </c>
      <c r="AB43" s="1025">
        <v>45.74349406804</v>
      </c>
      <c r="AC43" s="1025">
        <v>81.833981120700003</v>
      </c>
      <c r="AD43" s="1025">
        <v>66.398676437809996</v>
      </c>
      <c r="AE43" s="554" t="s">
        <v>949</v>
      </c>
      <c r="AF43" s="960">
        <v>509.07911652690001</v>
      </c>
      <c r="AG43" s="961">
        <v>189.21642235346999</v>
      </c>
      <c r="AH43" s="961">
        <v>203.00828520982998</v>
      </c>
      <c r="AI43" s="961">
        <v>1.05035900507</v>
      </c>
      <c r="AJ43" s="1307">
        <v>9.3247964040800007</v>
      </c>
      <c r="AK43" s="959" t="s">
        <v>1162</v>
      </c>
      <c r="AL43" s="1456">
        <v>70.098735403159992</v>
      </c>
      <c r="AM43" s="1025">
        <v>62.115256746860005</v>
      </c>
      <c r="AN43" s="1025">
        <v>63.911647985830001</v>
      </c>
      <c r="AO43" s="1025">
        <v>60.338863425849993</v>
      </c>
      <c r="AP43" s="945">
        <v>27.631317978359998</v>
      </c>
      <c r="AQ43" s="944">
        <v>26.617065237360002</v>
      </c>
      <c r="AR43" s="944">
        <v>16.01791132736</v>
      </c>
      <c r="AS43" s="1431">
        <v>18.616680751110003</v>
      </c>
    </row>
    <row r="44" spans="1:51" ht="14.85" customHeight="1">
      <c r="A44" s="210" t="s">
        <v>509</v>
      </c>
      <c r="B44" s="1025">
        <v>0</v>
      </c>
      <c r="C44" s="1025">
        <v>0</v>
      </c>
      <c r="D44" s="1025">
        <v>0</v>
      </c>
      <c r="E44" s="1025">
        <v>0</v>
      </c>
      <c r="F44" s="1025">
        <v>0</v>
      </c>
      <c r="G44" s="1025">
        <v>0</v>
      </c>
      <c r="H44" s="1025">
        <v>0</v>
      </c>
      <c r="I44" s="1025">
        <v>0</v>
      </c>
      <c r="J44" s="1025">
        <v>0</v>
      </c>
      <c r="K44" s="1025">
        <v>0</v>
      </c>
      <c r="L44" s="1025">
        <v>0</v>
      </c>
      <c r="M44" s="1025">
        <v>0</v>
      </c>
      <c r="N44" s="1025">
        <v>0</v>
      </c>
      <c r="O44" s="1025">
        <v>0</v>
      </c>
      <c r="P44" s="210" t="s">
        <v>509</v>
      </c>
      <c r="Q44" s="1025">
        <v>1.3099999999999999E-2</v>
      </c>
      <c r="R44" s="1025">
        <v>0</v>
      </c>
      <c r="S44" s="1025">
        <v>0</v>
      </c>
      <c r="T44" s="1025">
        <v>0</v>
      </c>
      <c r="U44" s="1025">
        <v>0</v>
      </c>
      <c r="V44" s="1025">
        <v>0</v>
      </c>
      <c r="W44" s="1025">
        <v>0</v>
      </c>
      <c r="X44" s="1025">
        <v>0</v>
      </c>
      <c r="Y44" s="1025">
        <v>0</v>
      </c>
      <c r="Z44" s="1025">
        <v>0</v>
      </c>
      <c r="AA44" s="1025">
        <v>0</v>
      </c>
      <c r="AB44" s="1025">
        <v>0</v>
      </c>
      <c r="AC44" s="1025">
        <v>0</v>
      </c>
      <c r="AD44" s="1025">
        <v>0</v>
      </c>
      <c r="AE44" s="554" t="s">
        <v>950</v>
      </c>
      <c r="AF44" s="960">
        <v>62.243631739400001</v>
      </c>
      <c r="AG44" s="961">
        <v>79.172308919309998</v>
      </c>
      <c r="AH44" s="961">
        <v>73.406101362939992</v>
      </c>
      <c r="AI44" s="961">
        <v>9.8638236190499988</v>
      </c>
      <c r="AJ44" s="1307">
        <v>20.469957069069999</v>
      </c>
      <c r="AK44" s="959" t="s">
        <v>1163</v>
      </c>
      <c r="AL44" s="1456">
        <v>240.06599707221</v>
      </c>
      <c r="AM44" s="1025">
        <v>246.73850459101001</v>
      </c>
      <c r="AN44" s="1025">
        <v>240.93118574100998</v>
      </c>
      <c r="AO44" s="1025">
        <v>240.33691936199995</v>
      </c>
      <c r="AP44" s="960">
        <v>298.83258176616994</v>
      </c>
      <c r="AQ44" s="944">
        <v>283.30621365984007</v>
      </c>
      <c r="AR44" s="944">
        <v>291.31354118247003</v>
      </c>
      <c r="AS44" s="1431">
        <v>304.02093158726001</v>
      </c>
      <c r="AW44" s="17"/>
      <c r="AX44" s="17"/>
      <c r="AY44" s="17"/>
    </row>
    <row r="45" spans="1:51" s="17" customFormat="1" ht="14.85" customHeight="1">
      <c r="A45" s="210" t="s">
        <v>510</v>
      </c>
      <c r="B45" s="1025">
        <v>0</v>
      </c>
      <c r="C45" s="1025">
        <v>0</v>
      </c>
      <c r="D45" s="1025">
        <v>0</v>
      </c>
      <c r="E45" s="1025">
        <v>0</v>
      </c>
      <c r="F45" s="1025">
        <v>0</v>
      </c>
      <c r="G45" s="1025">
        <v>0</v>
      </c>
      <c r="H45" s="1025">
        <v>0</v>
      </c>
      <c r="I45" s="1025">
        <v>0</v>
      </c>
      <c r="J45" s="1025">
        <v>0</v>
      </c>
      <c r="K45" s="1025">
        <v>0</v>
      </c>
      <c r="L45" s="1025">
        <v>0</v>
      </c>
      <c r="M45" s="1025">
        <v>0.69850000000000001</v>
      </c>
      <c r="N45" s="1025">
        <v>1.0069999999999999</v>
      </c>
      <c r="O45" s="1025">
        <v>1.3247</v>
      </c>
      <c r="P45" s="210" t="s">
        <v>510</v>
      </c>
      <c r="Q45" s="1025">
        <v>1.607</v>
      </c>
      <c r="R45" s="1025">
        <v>1.5837999999999999</v>
      </c>
      <c r="S45" s="1025">
        <v>2.0839000000000003</v>
      </c>
      <c r="T45" s="1025">
        <v>4.6654999999999998</v>
      </c>
      <c r="U45" s="1025">
        <v>7.1673999999999998</v>
      </c>
      <c r="V45" s="1025">
        <v>1.9934000000000001</v>
      </c>
      <c r="W45" s="1025">
        <v>21.104900000000001</v>
      </c>
      <c r="X45" s="1025">
        <v>20.9361</v>
      </c>
      <c r="Y45" s="1025">
        <v>25.6769</v>
      </c>
      <c r="Z45" s="1025">
        <v>38.680199999999999</v>
      </c>
      <c r="AA45" s="1025">
        <v>27.693900000000003</v>
      </c>
      <c r="AB45" s="1025">
        <v>51.534560642639995</v>
      </c>
      <c r="AC45" s="1025">
        <v>72.148897961450004</v>
      </c>
      <c r="AD45" s="1025">
        <v>111.77378993481</v>
      </c>
      <c r="AE45" s="554" t="s">
        <v>951</v>
      </c>
      <c r="AF45" s="960">
        <v>0</v>
      </c>
      <c r="AG45" s="961">
        <v>0</v>
      </c>
      <c r="AH45" s="961">
        <v>0</v>
      </c>
      <c r="AI45" s="961">
        <v>0</v>
      </c>
      <c r="AJ45" s="1307">
        <v>0</v>
      </c>
      <c r="AK45" s="959" t="s">
        <v>1164</v>
      </c>
      <c r="AL45" s="1456">
        <v>122.87509799150999</v>
      </c>
      <c r="AM45" s="1025">
        <v>156.56941046778002</v>
      </c>
      <c r="AN45" s="1025">
        <v>152.82102941048007</v>
      </c>
      <c r="AO45" s="1025">
        <v>143.60094346102002</v>
      </c>
      <c r="AP45" s="945">
        <v>136.32743991917999</v>
      </c>
      <c r="AQ45" s="961">
        <v>139.33122039286999</v>
      </c>
      <c r="AR45" s="961">
        <v>158.75079851283999</v>
      </c>
      <c r="AS45" s="1431">
        <v>154.50722358035998</v>
      </c>
      <c r="AT45" s="14"/>
      <c r="AU45" s="14"/>
      <c r="AV45" s="14"/>
      <c r="AW45" s="14"/>
      <c r="AX45" s="14"/>
      <c r="AY45" s="14"/>
    </row>
    <row r="46" spans="1:51" ht="14.85" customHeight="1">
      <c r="A46" s="210"/>
      <c r="B46" s="1026"/>
      <c r="C46" s="1026"/>
      <c r="D46" s="1026"/>
      <c r="E46" s="1026"/>
      <c r="F46" s="1026"/>
      <c r="G46" s="1026"/>
      <c r="H46" s="1026"/>
      <c r="I46" s="1026"/>
      <c r="J46" s="1026"/>
      <c r="K46" s="1026"/>
      <c r="L46" s="1026"/>
      <c r="M46" s="1026"/>
      <c r="N46" s="1026"/>
      <c r="O46" s="1026"/>
      <c r="P46" s="210"/>
      <c r="Q46" s="1026"/>
      <c r="R46" s="1026"/>
      <c r="S46" s="1026"/>
      <c r="T46" s="1026"/>
      <c r="U46" s="1026"/>
      <c r="V46" s="1026"/>
      <c r="W46" s="1026"/>
      <c r="X46" s="1026"/>
      <c r="Y46" s="1026"/>
      <c r="Z46" s="1026"/>
      <c r="AA46" s="1026"/>
      <c r="AB46" s="1026"/>
      <c r="AC46" s="1026"/>
      <c r="AD46" s="1026"/>
      <c r="AE46" s="554" t="s">
        <v>952</v>
      </c>
      <c r="AF46" s="960">
        <v>129.4557366857</v>
      </c>
      <c r="AG46" s="961">
        <v>135.18279852174999</v>
      </c>
      <c r="AH46" s="961">
        <v>124.05531917744</v>
      </c>
      <c r="AI46" s="961">
        <v>173.55449005590998</v>
      </c>
      <c r="AJ46" s="1307">
        <v>165.66212708508999</v>
      </c>
      <c r="AK46" s="959" t="s">
        <v>1102</v>
      </c>
      <c r="AL46" s="1456">
        <v>17.214031126569999</v>
      </c>
      <c r="AM46" s="1025">
        <v>17.156760968350003</v>
      </c>
      <c r="AN46" s="1025">
        <v>28.308729519860002</v>
      </c>
      <c r="AO46" s="1025">
        <v>33.220000111430004</v>
      </c>
      <c r="AP46" s="960">
        <v>27.213562023409995</v>
      </c>
      <c r="AQ46" s="944">
        <v>35.133467694629992</v>
      </c>
      <c r="AR46" s="944">
        <v>32.673287755440001</v>
      </c>
      <c r="AS46" s="1431">
        <v>34.846532550510005</v>
      </c>
      <c r="AW46" s="17"/>
      <c r="AX46" s="17"/>
      <c r="AY46" s="17"/>
    </row>
    <row r="47" spans="1:51" s="17" customFormat="1" ht="14.85" customHeight="1">
      <c r="A47" s="210" t="s">
        <v>511</v>
      </c>
      <c r="B47" s="1027">
        <v>0</v>
      </c>
      <c r="C47" s="1027">
        <v>0</v>
      </c>
      <c r="D47" s="1027">
        <v>0</v>
      </c>
      <c r="E47" s="1027">
        <v>0</v>
      </c>
      <c r="F47" s="1027">
        <v>0</v>
      </c>
      <c r="G47" s="1027">
        <v>0</v>
      </c>
      <c r="H47" s="1027">
        <v>0</v>
      </c>
      <c r="I47" s="1027">
        <v>0</v>
      </c>
      <c r="J47" s="1027">
        <v>0</v>
      </c>
      <c r="K47" s="1027">
        <v>0</v>
      </c>
      <c r="L47" s="1027">
        <v>0</v>
      </c>
      <c r="M47" s="1027">
        <v>0</v>
      </c>
      <c r="N47" s="1027">
        <v>0</v>
      </c>
      <c r="O47" s="1027">
        <v>0</v>
      </c>
      <c r="P47" s="210" t="s">
        <v>511</v>
      </c>
      <c r="Q47" s="1027">
        <v>0</v>
      </c>
      <c r="R47" s="1027">
        <v>0</v>
      </c>
      <c r="S47" s="1027">
        <v>0</v>
      </c>
      <c r="T47" s="1027">
        <v>0</v>
      </c>
      <c r="U47" s="1027">
        <v>0</v>
      </c>
      <c r="V47" s="1027">
        <v>0</v>
      </c>
      <c r="W47" s="1027">
        <v>0</v>
      </c>
      <c r="X47" s="1027">
        <v>0</v>
      </c>
      <c r="Y47" s="1027">
        <v>0</v>
      </c>
      <c r="Z47" s="1027">
        <v>0</v>
      </c>
      <c r="AA47" s="1027">
        <v>0</v>
      </c>
      <c r="AB47" s="1027">
        <v>0</v>
      </c>
      <c r="AC47" s="1027">
        <v>0</v>
      </c>
      <c r="AD47" s="1027">
        <v>0</v>
      </c>
      <c r="AE47" s="555"/>
      <c r="AF47" s="960"/>
      <c r="AG47" s="961"/>
      <c r="AH47" s="961"/>
      <c r="AI47" s="961"/>
      <c r="AJ47" s="1307"/>
      <c r="AK47" s="959" t="s">
        <v>1103</v>
      </c>
      <c r="AL47" s="1456">
        <v>306.99580249900998</v>
      </c>
      <c r="AM47" s="1025">
        <v>310.27785928530989</v>
      </c>
      <c r="AN47" s="1025">
        <v>317.9728567193099</v>
      </c>
      <c r="AO47" s="1025">
        <v>313.04755525730991</v>
      </c>
      <c r="AP47" s="945">
        <v>301.39240556055006</v>
      </c>
      <c r="AQ47" s="961">
        <v>303.16372578503007</v>
      </c>
      <c r="AR47" s="961">
        <v>307.5138393007</v>
      </c>
      <c r="AS47" s="1431">
        <v>310.80532404654997</v>
      </c>
      <c r="AT47" s="14"/>
      <c r="AU47" s="14"/>
      <c r="AV47" s="14"/>
      <c r="AW47" s="14"/>
      <c r="AX47" s="14"/>
      <c r="AY47" s="14"/>
    </row>
    <row r="48" spans="1:51" ht="14.85" customHeight="1">
      <c r="A48" s="210"/>
      <c r="B48" s="1026"/>
      <c r="C48" s="1026"/>
      <c r="D48" s="1026"/>
      <c r="E48" s="1026"/>
      <c r="F48" s="1026"/>
      <c r="G48" s="1026"/>
      <c r="H48" s="1026"/>
      <c r="I48" s="1026"/>
      <c r="J48" s="1026"/>
      <c r="K48" s="1026"/>
      <c r="L48" s="1026"/>
      <c r="M48" s="1026"/>
      <c r="N48" s="1026"/>
      <c r="O48" s="1026"/>
      <c r="P48" s="210"/>
      <c r="Q48" s="1026"/>
      <c r="R48" s="1026"/>
      <c r="S48" s="1026"/>
      <c r="T48" s="1026"/>
      <c r="U48" s="1026"/>
      <c r="V48" s="1026"/>
      <c r="W48" s="1026"/>
      <c r="X48" s="1026"/>
      <c r="Y48" s="1026"/>
      <c r="Z48" s="1026"/>
      <c r="AA48" s="1026"/>
      <c r="AB48" s="1026"/>
      <c r="AC48" s="1026"/>
      <c r="AD48" s="1026"/>
      <c r="AE48" s="553" t="s">
        <v>511</v>
      </c>
      <c r="AF48" s="960">
        <v>0</v>
      </c>
      <c r="AG48" s="961">
        <v>0</v>
      </c>
      <c r="AH48" s="961">
        <v>0</v>
      </c>
      <c r="AI48" s="961">
        <v>0</v>
      </c>
      <c r="AJ48" s="1307">
        <v>0</v>
      </c>
      <c r="AK48" s="959" t="s">
        <v>1165</v>
      </c>
      <c r="AL48" s="1456">
        <v>749.46740549957997</v>
      </c>
      <c r="AM48" s="1025">
        <v>764.3067894906502</v>
      </c>
      <c r="AN48" s="1025">
        <v>801.16970755568002</v>
      </c>
      <c r="AO48" s="1025">
        <v>0</v>
      </c>
      <c r="AP48" s="945">
        <v>0</v>
      </c>
      <c r="AQ48" s="944">
        <v>0</v>
      </c>
      <c r="AR48" s="944">
        <v>0</v>
      </c>
      <c r="AS48" s="1431">
        <v>0</v>
      </c>
    </row>
    <row r="49" spans="1:45" ht="14.85" customHeight="1">
      <c r="A49" s="210" t="s">
        <v>102</v>
      </c>
      <c r="B49" s="1024">
        <v>7.2498000000000005</v>
      </c>
      <c r="C49" s="1024">
        <v>7.1355000000000004</v>
      </c>
      <c r="D49" s="1024">
        <v>9.101799999999999</v>
      </c>
      <c r="E49" s="1024">
        <v>8.5864999999999991</v>
      </c>
      <c r="F49" s="1024">
        <v>8.1972000000000005</v>
      </c>
      <c r="G49" s="1024">
        <v>15.927100000000001</v>
      </c>
      <c r="H49" s="1024">
        <v>19.403500000000001</v>
      </c>
      <c r="I49" s="1024">
        <v>24.041699999999999</v>
      </c>
      <c r="J49" s="1024">
        <v>29.392299999999999</v>
      </c>
      <c r="K49" s="1024">
        <v>36.372500000000002</v>
      </c>
      <c r="L49" s="1024">
        <v>56.061099999999996</v>
      </c>
      <c r="M49" s="1024">
        <v>64.291900000000012</v>
      </c>
      <c r="N49" s="1024">
        <v>81.494500000000002</v>
      </c>
      <c r="O49" s="1024">
        <v>96.947800000000001</v>
      </c>
      <c r="P49" s="210" t="s">
        <v>102</v>
      </c>
      <c r="Q49" s="1024">
        <v>108.7097</v>
      </c>
      <c r="R49" s="1024">
        <v>126.02949999999998</v>
      </c>
      <c r="S49" s="1024">
        <v>186.27540000000002</v>
      </c>
      <c r="T49" s="1024">
        <v>235.1182</v>
      </c>
      <c r="U49" s="1024">
        <v>275.02770000000004</v>
      </c>
      <c r="V49" s="1024">
        <v>440.97500000000002</v>
      </c>
      <c r="W49" s="1024">
        <v>570.26850000000002</v>
      </c>
      <c r="X49" s="1024">
        <v>631.18959999999993</v>
      </c>
      <c r="Y49" s="1024">
        <v>666.39430000000004</v>
      </c>
      <c r="Z49" s="1024">
        <v>779.4713999999999</v>
      </c>
      <c r="AA49" s="1024">
        <v>914.67694999999992</v>
      </c>
      <c r="AB49" s="1024">
        <v>1541.3724414453502</v>
      </c>
      <c r="AC49" s="1024">
        <v>2610.2107467617698</v>
      </c>
      <c r="AD49" s="1024">
        <v>3985.4904726663399</v>
      </c>
      <c r="AE49" s="555" t="s">
        <v>522</v>
      </c>
      <c r="AF49" s="960">
        <v>0</v>
      </c>
      <c r="AG49" s="961">
        <v>0</v>
      </c>
      <c r="AH49" s="961">
        <v>0</v>
      </c>
      <c r="AI49" s="961">
        <v>0</v>
      </c>
      <c r="AJ49" s="1307">
        <v>0</v>
      </c>
      <c r="AK49" s="959" t="s">
        <v>1166</v>
      </c>
      <c r="AL49" s="1456">
        <v>55.277172622050003</v>
      </c>
      <c r="AM49" s="1025">
        <v>81.831988979339997</v>
      </c>
      <c r="AN49" s="1025">
        <v>89.663127615939999</v>
      </c>
      <c r="AO49" s="1025">
        <v>98.448907051670005</v>
      </c>
      <c r="AP49" s="945">
        <v>83.352561127550004</v>
      </c>
      <c r="AQ49" s="944">
        <v>102.13601498508999</v>
      </c>
      <c r="AR49" s="944">
        <v>218.89966720108998</v>
      </c>
      <c r="AS49" s="1431">
        <v>400.40715163429007</v>
      </c>
    </row>
    <row r="50" spans="1:45" ht="14.85" customHeight="1">
      <c r="A50" s="211" t="s">
        <v>512</v>
      </c>
      <c r="B50" s="1025">
        <v>0</v>
      </c>
      <c r="C50" s="1025">
        <v>0</v>
      </c>
      <c r="D50" s="1025">
        <v>0</v>
      </c>
      <c r="E50" s="1025">
        <v>0</v>
      </c>
      <c r="F50" s="1025">
        <v>0</v>
      </c>
      <c r="G50" s="1025">
        <v>0</v>
      </c>
      <c r="H50" s="1025">
        <v>0</v>
      </c>
      <c r="I50" s="1025">
        <v>0</v>
      </c>
      <c r="J50" s="1025">
        <v>0</v>
      </c>
      <c r="K50" s="1025">
        <v>0</v>
      </c>
      <c r="L50" s="1025">
        <v>0</v>
      </c>
      <c r="M50" s="1025">
        <v>8.0436999999999994</v>
      </c>
      <c r="N50" s="1025">
        <v>10.5754</v>
      </c>
      <c r="O50" s="1025">
        <v>18.653500000000001</v>
      </c>
      <c r="P50" s="211" t="s">
        <v>512</v>
      </c>
      <c r="Q50" s="1025">
        <v>27.191400000000002</v>
      </c>
      <c r="R50" s="1025">
        <v>34.103699999999996</v>
      </c>
      <c r="S50" s="1025">
        <v>43.686900000000001</v>
      </c>
      <c r="T50" s="1025">
        <v>55.325900000000004</v>
      </c>
      <c r="U50" s="1025">
        <v>74.999899999999997</v>
      </c>
      <c r="V50" s="1025">
        <v>103.35610000000001</v>
      </c>
      <c r="W50" s="1025">
        <v>153.8526</v>
      </c>
      <c r="X50" s="1025">
        <v>192.18129999999999</v>
      </c>
      <c r="Y50" s="1025">
        <v>234.54139999999998</v>
      </c>
      <c r="Z50" s="1025">
        <v>285.30829999999997</v>
      </c>
      <c r="AA50" s="1025">
        <v>263.83390000000003</v>
      </c>
      <c r="AB50" s="1025">
        <v>429.11199400373994</v>
      </c>
      <c r="AC50" s="1025">
        <v>655.70876780309993</v>
      </c>
      <c r="AD50" s="1025">
        <v>834.39118687408995</v>
      </c>
      <c r="AE50" s="553" t="s">
        <v>102</v>
      </c>
      <c r="AF50" s="1006">
        <v>4052.3926095728193</v>
      </c>
      <c r="AG50" s="1007">
        <v>3665.3626831442598</v>
      </c>
      <c r="AH50" s="1007">
        <v>3096.3066784983703</v>
      </c>
      <c r="AI50" s="1007">
        <v>3067.4151088706599</v>
      </c>
      <c r="AJ50" s="1306">
        <v>3015.3552415923095</v>
      </c>
      <c r="AK50" s="959" t="s">
        <v>949</v>
      </c>
      <c r="AL50" s="1456">
        <v>9.8801795113999997</v>
      </c>
      <c r="AM50" s="1025">
        <v>10.088310528840001</v>
      </c>
      <c r="AN50" s="1025">
        <v>10.646046905990001</v>
      </c>
      <c r="AO50" s="1025">
        <v>9.8221716640899999</v>
      </c>
      <c r="AP50" s="945">
        <v>9.1084988146099999</v>
      </c>
      <c r="AQ50" s="944">
        <v>6.6790031262100005</v>
      </c>
      <c r="AR50" s="944">
        <v>4.8580836592400001</v>
      </c>
      <c r="AS50" s="1431">
        <v>6.2918523004899995</v>
      </c>
    </row>
    <row r="51" spans="1:45" ht="14.85" customHeight="1">
      <c r="A51" s="210" t="s">
        <v>513</v>
      </c>
      <c r="B51" s="1024">
        <v>0.97250000000000003</v>
      </c>
      <c r="C51" s="1024">
        <v>0.7823</v>
      </c>
      <c r="D51" s="1024">
        <v>1.4943000000000002</v>
      </c>
      <c r="E51" s="1024">
        <v>1.1297999999999999</v>
      </c>
      <c r="F51" s="1024">
        <v>0.8479000000000001</v>
      </c>
      <c r="G51" s="1024">
        <v>1.3794999999999999</v>
      </c>
      <c r="H51" s="1024">
        <v>2.6789000000000001</v>
      </c>
      <c r="I51" s="1024">
        <v>3.0501</v>
      </c>
      <c r="J51" s="1024">
        <v>1.8593</v>
      </c>
      <c r="K51" s="1024">
        <v>3.2343999999999995</v>
      </c>
      <c r="L51" s="1024">
        <v>4.6111000000000004</v>
      </c>
      <c r="M51" s="1024">
        <v>14.9352</v>
      </c>
      <c r="N51" s="1024">
        <v>20.740500000000001</v>
      </c>
      <c r="O51" s="1024">
        <v>25.4786</v>
      </c>
      <c r="P51" s="210" t="s">
        <v>513</v>
      </c>
      <c r="Q51" s="1024">
        <v>31.558</v>
      </c>
      <c r="R51" s="1024">
        <v>27.485199999999999</v>
      </c>
      <c r="S51" s="1024">
        <v>51.848300000000002</v>
      </c>
      <c r="T51" s="1024">
        <v>54.6875</v>
      </c>
      <c r="U51" s="1024">
        <v>69.766900000000007</v>
      </c>
      <c r="V51" s="1024">
        <v>123.2367</v>
      </c>
      <c r="W51" s="1024">
        <v>139.38329999999999</v>
      </c>
      <c r="X51" s="1024">
        <v>142.423</v>
      </c>
      <c r="Y51" s="1024">
        <v>170.13690000000003</v>
      </c>
      <c r="Z51" s="1024">
        <v>247.6113</v>
      </c>
      <c r="AA51" s="1024">
        <v>206.26604999999998</v>
      </c>
      <c r="AB51" s="1024">
        <v>208.19691511441999</v>
      </c>
      <c r="AC51" s="1024">
        <v>527.84272537618006</v>
      </c>
      <c r="AD51" s="1024">
        <v>1311.1495849227199</v>
      </c>
      <c r="AE51" s="554" t="s">
        <v>953</v>
      </c>
      <c r="AF51" s="960">
        <v>1034.91475432723</v>
      </c>
      <c r="AG51" s="961">
        <v>1110.4285028659299</v>
      </c>
      <c r="AH51" s="961">
        <v>1169.7845245067201</v>
      </c>
      <c r="AI51" s="961">
        <v>1240.6340798916501</v>
      </c>
      <c r="AJ51" s="1307">
        <v>1263.86312477104</v>
      </c>
      <c r="AK51" s="959" t="s">
        <v>950</v>
      </c>
      <c r="AL51" s="1456">
        <v>3.61551206055</v>
      </c>
      <c r="AM51" s="1025">
        <v>7.3508241404100003</v>
      </c>
      <c r="AN51" s="1025">
        <v>5.9617942489400004</v>
      </c>
      <c r="AO51" s="1025">
        <v>8.7572263014499985</v>
      </c>
      <c r="AP51" s="945">
        <v>20.78807160086</v>
      </c>
      <c r="AQ51" s="944">
        <v>8.59628450734</v>
      </c>
      <c r="AR51" s="944">
        <v>6.7459640661199991</v>
      </c>
      <c r="AS51" s="1431">
        <v>28.41789023682</v>
      </c>
    </row>
    <row r="52" spans="1:45" ht="14.85" customHeight="1">
      <c r="A52" s="211" t="s">
        <v>514</v>
      </c>
      <c r="B52" s="1025">
        <v>5.9299999999999999E-2</v>
      </c>
      <c r="C52" s="1025">
        <v>6.9500000000000006E-2</v>
      </c>
      <c r="D52" s="1025">
        <v>0.1147</v>
      </c>
      <c r="E52" s="1025">
        <v>4.4299999999999999E-2</v>
      </c>
      <c r="F52" s="1025">
        <v>4.24E-2</v>
      </c>
      <c r="G52" s="1025">
        <v>0.11609999999999999</v>
      </c>
      <c r="H52" s="1025">
        <v>0.22490000000000002</v>
      </c>
      <c r="I52" s="1025">
        <v>0.38389999999999996</v>
      </c>
      <c r="J52" s="1025">
        <v>0.34160000000000001</v>
      </c>
      <c r="K52" s="1025">
        <v>0.29399999999999998</v>
      </c>
      <c r="L52" s="1025">
        <v>0.43719999999999998</v>
      </c>
      <c r="M52" s="1025">
        <v>0.69359999999999999</v>
      </c>
      <c r="N52" s="1025">
        <v>0.68240000000000001</v>
      </c>
      <c r="O52" s="1025">
        <v>0.89749999999999996</v>
      </c>
      <c r="P52" s="211" t="s">
        <v>514</v>
      </c>
      <c r="Q52" s="1025">
        <v>0.22559999999999999</v>
      </c>
      <c r="R52" s="1025">
        <v>0.72239999999999993</v>
      </c>
      <c r="S52" s="1025">
        <v>0.1648</v>
      </c>
      <c r="T52" s="1025">
        <v>6.4000000000000003E-3</v>
      </c>
      <c r="U52" s="1025">
        <v>0.11550000000000001</v>
      </c>
      <c r="V52" s="1025">
        <v>3.7999999999999999E-2</v>
      </c>
      <c r="W52" s="1025">
        <v>2.9700000000000001E-2</v>
      </c>
      <c r="X52" s="1025">
        <v>0.1653</v>
      </c>
      <c r="Y52" s="1025">
        <v>3.7000000000000002E-3</v>
      </c>
      <c r="Z52" s="1025">
        <v>3.5499999999999997E-2</v>
      </c>
      <c r="AA52" s="1025">
        <v>1.259E-2</v>
      </c>
      <c r="AB52" s="1025">
        <v>1.183E-3</v>
      </c>
      <c r="AC52" s="1025">
        <v>1.1551490000000001E-3</v>
      </c>
      <c r="AD52" s="1025">
        <v>1.2378396999999999E-2</v>
      </c>
      <c r="AE52" s="553" t="s">
        <v>513</v>
      </c>
      <c r="AF52" s="960">
        <v>1322.51394248312</v>
      </c>
      <c r="AG52" s="961">
        <v>1097.1405821441801</v>
      </c>
      <c r="AH52" s="961">
        <v>543.83999362865995</v>
      </c>
      <c r="AI52" s="961">
        <v>407.18490263262004</v>
      </c>
      <c r="AJ52" s="1307">
        <v>532.98737527747994</v>
      </c>
      <c r="AK52" s="959" t="s">
        <v>951</v>
      </c>
      <c r="AL52" s="1456">
        <v>0</v>
      </c>
      <c r="AM52" s="1025">
        <v>0</v>
      </c>
      <c r="AN52" s="1025">
        <v>0</v>
      </c>
      <c r="AO52" s="1025">
        <v>0</v>
      </c>
      <c r="AP52" s="945">
        <v>0</v>
      </c>
      <c r="AQ52" s="944">
        <v>0</v>
      </c>
      <c r="AR52" s="944">
        <v>0</v>
      </c>
      <c r="AS52" s="1431">
        <v>0</v>
      </c>
    </row>
    <row r="53" spans="1:45" ht="14.85" customHeight="1">
      <c r="A53" s="211" t="s">
        <v>515</v>
      </c>
      <c r="B53" s="1025">
        <v>0.29780000000000001</v>
      </c>
      <c r="C53" s="1025">
        <v>0.32050000000000001</v>
      </c>
      <c r="D53" s="1025">
        <v>0.71839999999999993</v>
      </c>
      <c r="E53" s="1025">
        <v>0.6381</v>
      </c>
      <c r="F53" s="1025">
        <v>0.4017</v>
      </c>
      <c r="G53" s="1025">
        <v>0.61720000000000008</v>
      </c>
      <c r="H53" s="1025">
        <v>0.69789999999999996</v>
      </c>
      <c r="I53" s="1025">
        <v>0.19919999999999999</v>
      </c>
      <c r="J53" s="1025">
        <v>0</v>
      </c>
      <c r="K53" s="1025">
        <v>6.0000000000000001E-3</v>
      </c>
      <c r="L53" s="1025">
        <v>0</v>
      </c>
      <c r="M53" s="1025">
        <v>7.5853999999999999</v>
      </c>
      <c r="N53" s="1025">
        <v>2.5689000000000002</v>
      </c>
      <c r="O53" s="1025">
        <v>1.7293000000000001</v>
      </c>
      <c r="P53" s="211" t="s">
        <v>515</v>
      </c>
      <c r="Q53" s="1025">
        <v>0.95310000000000006</v>
      </c>
      <c r="R53" s="1025">
        <v>1.7665</v>
      </c>
      <c r="S53" s="1025">
        <v>8.9824000000000002</v>
      </c>
      <c r="T53" s="1025">
        <v>0.7427999999999999</v>
      </c>
      <c r="U53" s="1025">
        <v>2.3940000000000001</v>
      </c>
      <c r="V53" s="1025">
        <v>6.1893000000000002</v>
      </c>
      <c r="W53" s="1025">
        <v>4.9426000000000005</v>
      </c>
      <c r="X53" s="1025">
        <v>9.1509</v>
      </c>
      <c r="Y53" s="1025">
        <v>4.8075000000000001</v>
      </c>
      <c r="Z53" s="1025">
        <v>5.3131000000000004</v>
      </c>
      <c r="AA53" s="1025">
        <v>16.2319</v>
      </c>
      <c r="AB53" s="1025">
        <v>6.8346760348999993</v>
      </c>
      <c r="AC53" s="1025">
        <v>70.510000218999991</v>
      </c>
      <c r="AD53" s="1025">
        <v>163.784785922</v>
      </c>
      <c r="AE53" s="554" t="s">
        <v>954</v>
      </c>
      <c r="AF53" s="960">
        <v>1.1551490000000001E-3</v>
      </c>
      <c r="AG53" s="961">
        <v>1.1551490000000001E-3</v>
      </c>
      <c r="AH53" s="961">
        <v>0</v>
      </c>
      <c r="AI53" s="961">
        <v>0</v>
      </c>
      <c r="AJ53" s="1307">
        <v>0</v>
      </c>
      <c r="AK53" s="959" t="s">
        <v>952</v>
      </c>
      <c r="AL53" s="1456">
        <v>161.93821611626001</v>
      </c>
      <c r="AM53" s="1025">
        <v>167.32033882265003</v>
      </c>
      <c r="AN53" s="1025">
        <v>159.72555410651</v>
      </c>
      <c r="AO53" s="1025">
        <v>161.77829235879997</v>
      </c>
      <c r="AP53" s="945">
        <v>152.06573971434997</v>
      </c>
      <c r="AQ53" s="944">
        <v>143.42864541896</v>
      </c>
      <c r="AR53" s="944">
        <v>145.07406624950997</v>
      </c>
      <c r="AS53" s="1431">
        <v>142.03069582895998</v>
      </c>
    </row>
    <row r="54" spans="1:45" ht="14.85" customHeight="1">
      <c r="A54" s="211" t="s">
        <v>516</v>
      </c>
      <c r="B54" s="1025">
        <v>0</v>
      </c>
      <c r="C54" s="1025">
        <v>0</v>
      </c>
      <c r="D54" s="1025">
        <v>0</v>
      </c>
      <c r="E54" s="1025">
        <v>0</v>
      </c>
      <c r="F54" s="1025">
        <v>0</v>
      </c>
      <c r="G54" s="1025">
        <v>0</v>
      </c>
      <c r="H54" s="1025">
        <v>0</v>
      </c>
      <c r="I54" s="1025">
        <v>0</v>
      </c>
      <c r="J54" s="1025">
        <v>0</v>
      </c>
      <c r="K54" s="1025">
        <v>0</v>
      </c>
      <c r="L54" s="1025">
        <v>0</v>
      </c>
      <c r="M54" s="1025">
        <v>0.54420000000000002</v>
      </c>
      <c r="N54" s="1025">
        <v>3.2477</v>
      </c>
      <c r="O54" s="1025">
        <v>3.2551000000000001</v>
      </c>
      <c r="P54" s="211" t="s">
        <v>516</v>
      </c>
      <c r="Q54" s="1025">
        <v>4.6265000000000001</v>
      </c>
      <c r="R54" s="1025">
        <v>2.8408000000000002</v>
      </c>
      <c r="S54" s="1025">
        <v>9.1272000000000002</v>
      </c>
      <c r="T54" s="1025">
        <v>12.8338</v>
      </c>
      <c r="U54" s="1025">
        <v>15.2578</v>
      </c>
      <c r="V54" s="1025">
        <v>34.831800000000001</v>
      </c>
      <c r="W54" s="1025">
        <v>37.779300000000006</v>
      </c>
      <c r="X54" s="1025">
        <v>36.094900000000003</v>
      </c>
      <c r="Y54" s="1025">
        <v>46.082800000000006</v>
      </c>
      <c r="Z54" s="1025">
        <v>29.751099999999997</v>
      </c>
      <c r="AA54" s="1025">
        <v>54.131999999999998</v>
      </c>
      <c r="AB54" s="1025">
        <v>50.440003820000001</v>
      </c>
      <c r="AC54" s="1025">
        <v>78.176215639999995</v>
      </c>
      <c r="AD54" s="1025">
        <v>385.86603972505998</v>
      </c>
      <c r="AE54" s="554" t="s">
        <v>955</v>
      </c>
      <c r="AF54" s="960">
        <v>244.85509999999999</v>
      </c>
      <c r="AG54" s="961">
        <v>140.12596128034002</v>
      </c>
      <c r="AH54" s="961">
        <v>116.42186519076</v>
      </c>
      <c r="AI54" s="961">
        <v>72.270002098179987</v>
      </c>
      <c r="AJ54" s="1307">
        <v>208.43979450121998</v>
      </c>
      <c r="AK54" s="959"/>
      <c r="AL54" s="1456"/>
      <c r="AM54" s="1025"/>
      <c r="AN54" s="1025"/>
      <c r="AO54" s="1025"/>
      <c r="AP54" s="945"/>
      <c r="AQ54" s="944"/>
      <c r="AR54" s="944"/>
      <c r="AS54" s="1431"/>
    </row>
    <row r="55" spans="1:45" ht="14.85" customHeight="1">
      <c r="A55" s="211" t="s">
        <v>517</v>
      </c>
      <c r="B55" s="1025">
        <v>0.61439999999999995</v>
      </c>
      <c r="C55" s="1025">
        <v>0.38030000000000003</v>
      </c>
      <c r="D55" s="1025">
        <v>0.65720000000000001</v>
      </c>
      <c r="E55" s="1025">
        <v>0.43339999999999995</v>
      </c>
      <c r="F55" s="1025">
        <v>0.3876</v>
      </c>
      <c r="G55" s="1025">
        <v>0.60160000000000002</v>
      </c>
      <c r="H55" s="1025">
        <v>1.6733</v>
      </c>
      <c r="I55" s="1025">
        <v>2.4670000000000001</v>
      </c>
      <c r="J55" s="1025">
        <v>1.0015000000000001</v>
      </c>
      <c r="K55" s="1025">
        <v>2.3521999999999998</v>
      </c>
      <c r="L55" s="1025">
        <v>2.7413000000000003</v>
      </c>
      <c r="M55" s="1025">
        <v>4.5373000000000001</v>
      </c>
      <c r="N55" s="1025">
        <v>5.5111000000000008</v>
      </c>
      <c r="O55" s="1025">
        <v>13.2034</v>
      </c>
      <c r="P55" s="211" t="s">
        <v>517</v>
      </c>
      <c r="Q55" s="1025">
        <v>20.8826</v>
      </c>
      <c r="R55" s="1025">
        <v>16.954799999999999</v>
      </c>
      <c r="S55" s="1025">
        <v>24.4282</v>
      </c>
      <c r="T55" s="1025">
        <v>24.170200000000001</v>
      </c>
      <c r="U55" s="1025">
        <v>40.337800000000001</v>
      </c>
      <c r="V55" s="1025">
        <v>40.681899999999999</v>
      </c>
      <c r="W55" s="1025">
        <v>60.042400000000001</v>
      </c>
      <c r="X55" s="1025">
        <v>57.019599999999997</v>
      </c>
      <c r="Y55" s="1025">
        <v>47.1905</v>
      </c>
      <c r="Z55" s="1025">
        <v>97.245000000000005</v>
      </c>
      <c r="AA55" s="1025">
        <v>77.68480000000001</v>
      </c>
      <c r="AB55" s="1025">
        <v>136.48236178394001</v>
      </c>
      <c r="AC55" s="1025">
        <v>217.46896791715</v>
      </c>
      <c r="AD55" s="1025">
        <v>476.95877283960999</v>
      </c>
      <c r="AE55" s="554" t="s">
        <v>956</v>
      </c>
      <c r="AF55" s="960">
        <v>843.94346665069997</v>
      </c>
      <c r="AG55" s="961">
        <v>763.91536216090003</v>
      </c>
      <c r="AH55" s="961">
        <v>208.86933465567</v>
      </c>
      <c r="AI55" s="961">
        <v>124.48211210015</v>
      </c>
      <c r="AJ55" s="1307">
        <v>164.40519420000001</v>
      </c>
      <c r="AK55" s="1022" t="s">
        <v>1106</v>
      </c>
      <c r="AL55" s="1457">
        <v>6.6707943851799998</v>
      </c>
      <c r="AM55" s="1024">
        <v>4.8774963893000001</v>
      </c>
      <c r="AN55" s="1024">
        <v>8.1975218109700005</v>
      </c>
      <c r="AO55" s="1024">
        <v>19.142734845949999</v>
      </c>
      <c r="AP55" s="943">
        <v>44.864028983830003</v>
      </c>
      <c r="AQ55" s="942">
        <v>32.058828747189999</v>
      </c>
      <c r="AR55" s="942">
        <v>39.513700115839995</v>
      </c>
      <c r="AS55" s="1430">
        <v>25.136844609840001</v>
      </c>
    </row>
    <row r="56" spans="1:45" ht="14.85" customHeight="1">
      <c r="A56" s="211" t="s">
        <v>518</v>
      </c>
      <c r="B56" s="1025">
        <v>1E-3</v>
      </c>
      <c r="C56" s="1025">
        <v>1.2E-2</v>
      </c>
      <c r="D56" s="1025">
        <v>4.0000000000000001E-3</v>
      </c>
      <c r="E56" s="1025">
        <v>1.4E-2</v>
      </c>
      <c r="F56" s="1025">
        <v>1.6199999999999999E-2</v>
      </c>
      <c r="G56" s="1025">
        <v>4.4600000000000001E-2</v>
      </c>
      <c r="H56" s="1025">
        <v>8.2799999999999999E-2</v>
      </c>
      <c r="I56" s="1025">
        <v>0</v>
      </c>
      <c r="J56" s="1025">
        <v>0.51619999999999999</v>
      </c>
      <c r="K56" s="1025">
        <v>0.58220000000000005</v>
      </c>
      <c r="L56" s="1025">
        <v>1.4325999999999999</v>
      </c>
      <c r="M56" s="1025">
        <v>1.5747</v>
      </c>
      <c r="N56" s="1025">
        <v>0.1779</v>
      </c>
      <c r="O56" s="1025">
        <v>0.3523</v>
      </c>
      <c r="P56" s="211" t="s">
        <v>518</v>
      </c>
      <c r="Q56" s="1025">
        <v>0.30839999999999995</v>
      </c>
      <c r="R56" s="1025">
        <v>0.76290000000000002</v>
      </c>
      <c r="S56" s="1025">
        <v>0.46589999999999998</v>
      </c>
      <c r="T56" s="1025">
        <v>0.45539999999999997</v>
      </c>
      <c r="U56" s="1025">
        <v>0.28439999999999999</v>
      </c>
      <c r="V56" s="1025">
        <v>0.2122</v>
      </c>
      <c r="W56" s="1025">
        <v>0.4199</v>
      </c>
      <c r="X56" s="1025">
        <v>0.84710000000000008</v>
      </c>
      <c r="Y56" s="1025">
        <v>0.81759999999999999</v>
      </c>
      <c r="Z56" s="1025">
        <v>0.27829999999999999</v>
      </c>
      <c r="AA56" s="1025">
        <v>0.25096000000000002</v>
      </c>
      <c r="AB56" s="1025">
        <v>3.2609016299999997E-3</v>
      </c>
      <c r="AC56" s="1025">
        <v>2.8451029999999998E-5</v>
      </c>
      <c r="AD56" s="1025">
        <v>4.1239879999999997E-5</v>
      </c>
      <c r="AE56" s="554" t="s">
        <v>957</v>
      </c>
      <c r="AF56" s="960">
        <v>160.64451220241</v>
      </c>
      <c r="AG56" s="961">
        <v>117.53010584882</v>
      </c>
      <c r="AH56" s="961">
        <v>120.99536169824002</v>
      </c>
      <c r="AI56" s="961">
        <v>67.520561294259991</v>
      </c>
      <c r="AJ56" s="1307">
        <v>85.116127615139987</v>
      </c>
      <c r="AK56" s="959" t="s">
        <v>1107</v>
      </c>
      <c r="AL56" s="1456">
        <v>6.6707943851799998</v>
      </c>
      <c r="AM56" s="1025">
        <v>4.8774963893000001</v>
      </c>
      <c r="AN56" s="1025">
        <v>8.1975218109700005</v>
      </c>
      <c r="AO56" s="1025">
        <v>19.142734845949999</v>
      </c>
      <c r="AP56" s="945">
        <v>44.864028983830003</v>
      </c>
      <c r="AQ56" s="944">
        <v>32.058828747189999</v>
      </c>
      <c r="AR56" s="944">
        <v>39.513700115839995</v>
      </c>
      <c r="AS56" s="1431">
        <v>25.136844609840001</v>
      </c>
    </row>
    <row r="57" spans="1:45" ht="14.85" customHeight="1">
      <c r="A57" s="211" t="s">
        <v>519</v>
      </c>
      <c r="B57" s="1025">
        <v>0</v>
      </c>
      <c r="C57" s="1025">
        <v>0</v>
      </c>
      <c r="D57" s="1025">
        <v>0</v>
      </c>
      <c r="E57" s="1025">
        <v>0</v>
      </c>
      <c r="F57" s="1025">
        <v>0</v>
      </c>
      <c r="G57" s="1025">
        <v>0</v>
      </c>
      <c r="H57" s="1025">
        <v>0</v>
      </c>
      <c r="I57" s="1025">
        <v>0</v>
      </c>
      <c r="J57" s="1025">
        <v>0</v>
      </c>
      <c r="K57" s="1025">
        <v>0</v>
      </c>
      <c r="L57" s="1025">
        <v>0</v>
      </c>
      <c r="M57" s="1025">
        <v>0</v>
      </c>
      <c r="N57" s="1025">
        <v>8.5525000000000002</v>
      </c>
      <c r="O57" s="1025">
        <v>6.0410000000000004</v>
      </c>
      <c r="P57" s="211" t="s">
        <v>519</v>
      </c>
      <c r="Q57" s="1025">
        <v>4.5617999999999999</v>
      </c>
      <c r="R57" s="1025">
        <v>4.4378000000000002</v>
      </c>
      <c r="S57" s="1025">
        <v>8.6797999999999984</v>
      </c>
      <c r="T57" s="1025">
        <v>16.478900000000003</v>
      </c>
      <c r="U57" s="1025">
        <v>11.3774</v>
      </c>
      <c r="V57" s="1025">
        <v>41.283499999999997</v>
      </c>
      <c r="W57" s="1025">
        <v>36.169400000000003</v>
      </c>
      <c r="X57" s="1025">
        <v>39.145199999999996</v>
      </c>
      <c r="Y57" s="1025">
        <v>71.234800000000007</v>
      </c>
      <c r="Z57" s="1025">
        <v>114.98830000000001</v>
      </c>
      <c r="AA57" s="1025">
        <v>57.953800000000001</v>
      </c>
      <c r="AB57" s="1025">
        <v>14.435429573950001</v>
      </c>
      <c r="AC57" s="1025">
        <v>161.68635800000001</v>
      </c>
      <c r="AD57" s="1025">
        <v>284.52756679916996</v>
      </c>
      <c r="AE57" s="554" t="s">
        <v>958</v>
      </c>
      <c r="AF57" s="960">
        <v>5.2147150000000004E-5</v>
      </c>
      <c r="AG57" s="961">
        <v>7.3134350000000006E-5</v>
      </c>
      <c r="AH57" s="961">
        <v>7.9321589999999996E-5</v>
      </c>
      <c r="AI57" s="961">
        <v>9.8099789999999998E-5</v>
      </c>
      <c r="AJ57" s="1307">
        <v>1.4596464000000002E-4</v>
      </c>
      <c r="AK57" s="959"/>
      <c r="AL57" s="1456"/>
      <c r="AM57" s="1025"/>
      <c r="AN57" s="1025"/>
      <c r="AO57" s="1025"/>
      <c r="AP57" s="945"/>
      <c r="AQ57" s="944"/>
      <c r="AR57" s="944"/>
      <c r="AS57" s="1431"/>
    </row>
    <row r="58" spans="1:45" ht="14.85" customHeight="1">
      <c r="A58" s="210" t="s">
        <v>520</v>
      </c>
      <c r="B58" s="1025">
        <v>0</v>
      </c>
      <c r="C58" s="1025">
        <v>0</v>
      </c>
      <c r="D58" s="1025">
        <v>0</v>
      </c>
      <c r="E58" s="1025">
        <v>0</v>
      </c>
      <c r="F58" s="1025">
        <v>0</v>
      </c>
      <c r="G58" s="1025">
        <v>0</v>
      </c>
      <c r="H58" s="1025">
        <v>0</v>
      </c>
      <c r="I58" s="1025">
        <v>0</v>
      </c>
      <c r="J58" s="1025">
        <v>0</v>
      </c>
      <c r="K58" s="1025">
        <v>0</v>
      </c>
      <c r="L58" s="1025">
        <v>0</v>
      </c>
      <c r="M58" s="1025">
        <v>1.15E-2</v>
      </c>
      <c r="N58" s="1025">
        <v>0.54570000000000007</v>
      </c>
      <c r="O58" s="1025">
        <v>0</v>
      </c>
      <c r="P58" s="210" t="s">
        <v>520</v>
      </c>
      <c r="Q58" s="1025">
        <v>0</v>
      </c>
      <c r="R58" s="1025">
        <v>0</v>
      </c>
      <c r="S58" s="1025">
        <v>0</v>
      </c>
      <c r="T58" s="1025">
        <v>0</v>
      </c>
      <c r="U58" s="1025">
        <v>0</v>
      </c>
      <c r="V58" s="1025">
        <v>0</v>
      </c>
      <c r="W58" s="1025">
        <v>0</v>
      </c>
      <c r="X58" s="1025">
        <v>0</v>
      </c>
      <c r="Y58" s="1025">
        <v>0</v>
      </c>
      <c r="Z58" s="1025">
        <v>0</v>
      </c>
      <c r="AA58" s="1025">
        <v>0</v>
      </c>
      <c r="AB58" s="1025">
        <v>0</v>
      </c>
      <c r="AC58" s="1025">
        <v>0</v>
      </c>
      <c r="AD58" s="1025">
        <v>0</v>
      </c>
      <c r="AE58" s="554" t="s">
        <v>959</v>
      </c>
      <c r="AF58" s="960">
        <v>73.069656333859996</v>
      </c>
      <c r="AG58" s="961">
        <v>75.567924570770003</v>
      </c>
      <c r="AH58" s="961">
        <v>97.553352762399996</v>
      </c>
      <c r="AI58" s="961">
        <v>142.91212904023999</v>
      </c>
      <c r="AJ58" s="1307">
        <v>75.026112996479995</v>
      </c>
      <c r="AK58" s="1022" t="s">
        <v>102</v>
      </c>
      <c r="AL58" s="1457">
        <v>3224.5064998403395</v>
      </c>
      <c r="AM58" s="1024">
        <v>3353.9471410950596</v>
      </c>
      <c r="AN58" s="1024">
        <v>3384.2725248293395</v>
      </c>
      <c r="AO58" s="1024">
        <v>3316.7548294315397</v>
      </c>
      <c r="AP58" s="943">
        <v>3777.20084782408</v>
      </c>
      <c r="AQ58" s="942">
        <v>3574.0330223612004</v>
      </c>
      <c r="AR58" s="942">
        <v>3725.6128671367401</v>
      </c>
      <c r="AS58" s="1430">
        <v>3367.1358910916697</v>
      </c>
    </row>
    <row r="59" spans="1:45" ht="14.85" customHeight="1">
      <c r="A59" s="210" t="s">
        <v>521</v>
      </c>
      <c r="B59" s="1025">
        <v>0</v>
      </c>
      <c r="C59" s="1025">
        <v>0</v>
      </c>
      <c r="D59" s="1025">
        <v>0</v>
      </c>
      <c r="E59" s="1025">
        <v>0</v>
      </c>
      <c r="F59" s="1025">
        <v>0</v>
      </c>
      <c r="G59" s="1025">
        <v>0</v>
      </c>
      <c r="H59" s="1025">
        <v>0</v>
      </c>
      <c r="I59" s="1025">
        <v>0</v>
      </c>
      <c r="J59" s="1025">
        <v>0</v>
      </c>
      <c r="K59" s="1025">
        <v>0</v>
      </c>
      <c r="L59" s="1025">
        <v>0</v>
      </c>
      <c r="M59" s="1025">
        <v>0.45150000000000001</v>
      </c>
      <c r="N59" s="1025">
        <v>7.8E-2</v>
      </c>
      <c r="O59" s="1025">
        <v>0.27660000000000001</v>
      </c>
      <c r="P59" s="210" t="s">
        <v>521</v>
      </c>
      <c r="Q59" s="1025">
        <v>4.8000000000000001E-2</v>
      </c>
      <c r="R59" s="1025">
        <v>4.5399999999999996E-2</v>
      </c>
      <c r="S59" s="1025">
        <v>0</v>
      </c>
      <c r="T59" s="1025">
        <v>0</v>
      </c>
      <c r="U59" s="1025">
        <v>0</v>
      </c>
      <c r="V59" s="1025">
        <v>0</v>
      </c>
      <c r="W59" s="1025">
        <v>0</v>
      </c>
      <c r="X59" s="1025">
        <v>0</v>
      </c>
      <c r="Y59" s="1025">
        <v>0</v>
      </c>
      <c r="Z59" s="1025">
        <v>0</v>
      </c>
      <c r="AA59" s="1025">
        <v>0</v>
      </c>
      <c r="AB59" s="1025">
        <v>0</v>
      </c>
      <c r="AC59" s="1025">
        <v>2.4978909319999998</v>
      </c>
      <c r="AD59" s="1025">
        <v>0</v>
      </c>
      <c r="AE59" s="554" t="s">
        <v>520</v>
      </c>
      <c r="AF59" s="960">
        <v>0</v>
      </c>
      <c r="AG59" s="961">
        <v>0</v>
      </c>
      <c r="AH59" s="961">
        <v>0</v>
      </c>
      <c r="AI59" s="961">
        <v>0</v>
      </c>
      <c r="AJ59" s="1307">
        <v>0</v>
      </c>
      <c r="AK59" s="959" t="s">
        <v>953</v>
      </c>
      <c r="AL59" s="1456">
        <v>1276.28152915285</v>
      </c>
      <c r="AM59" s="1025">
        <v>1297.77812060991</v>
      </c>
      <c r="AN59" s="1025">
        <v>1315.7819146157601</v>
      </c>
      <c r="AO59" s="1025">
        <v>1344.5896958007804</v>
      </c>
      <c r="AP59" s="945">
        <v>1365.1507598414901</v>
      </c>
      <c r="AQ59" s="944">
        <v>1376.35917338782</v>
      </c>
      <c r="AR59" s="944">
        <v>1425.13424965013</v>
      </c>
      <c r="AS59" s="1431">
        <v>1441.6943802032399</v>
      </c>
    </row>
    <row r="60" spans="1:45" ht="14.85" customHeight="1">
      <c r="A60" s="210" t="s">
        <v>522</v>
      </c>
      <c r="B60" s="1025">
        <v>0</v>
      </c>
      <c r="C60" s="1025">
        <v>0</v>
      </c>
      <c r="D60" s="1025">
        <v>0</v>
      </c>
      <c r="E60" s="1025">
        <v>0</v>
      </c>
      <c r="F60" s="1025">
        <v>0</v>
      </c>
      <c r="G60" s="1025">
        <v>0</v>
      </c>
      <c r="H60" s="1025">
        <v>0</v>
      </c>
      <c r="I60" s="1025">
        <v>0</v>
      </c>
      <c r="J60" s="1025">
        <v>0</v>
      </c>
      <c r="K60" s="1025">
        <v>0</v>
      </c>
      <c r="L60" s="1025">
        <v>0</v>
      </c>
      <c r="M60" s="1025">
        <v>0</v>
      </c>
      <c r="N60" s="1025">
        <v>0</v>
      </c>
      <c r="O60" s="1025">
        <v>4.6718000000000002</v>
      </c>
      <c r="P60" s="210" t="s">
        <v>522</v>
      </c>
      <c r="Q60" s="1025">
        <v>3.3924000000000003</v>
      </c>
      <c r="R60" s="1025">
        <v>10.0466</v>
      </c>
      <c r="S60" s="1025">
        <v>11.315700000000001</v>
      </c>
      <c r="T60" s="1025">
        <v>41.1768</v>
      </c>
      <c r="U60" s="1025">
        <v>41.279199999999996</v>
      </c>
      <c r="V60" s="1025">
        <v>85.130899999999997</v>
      </c>
      <c r="W60" s="1025">
        <v>97.677600000000012</v>
      </c>
      <c r="X60" s="1025">
        <v>68.0214</v>
      </c>
      <c r="Y60" s="1025">
        <v>89.578999999999994</v>
      </c>
      <c r="Z60" s="1025">
        <v>66.6922</v>
      </c>
      <c r="AA60" s="1025">
        <v>85.992000000000004</v>
      </c>
      <c r="AB60" s="1025">
        <v>77.731298999999993</v>
      </c>
      <c r="AC60" s="1025">
        <v>289.45315399999998</v>
      </c>
      <c r="AD60" s="1025">
        <v>673.971</v>
      </c>
      <c r="AE60" s="554" t="s">
        <v>521</v>
      </c>
      <c r="AF60" s="960">
        <v>50.5</v>
      </c>
      <c r="AG60" s="961">
        <v>0</v>
      </c>
      <c r="AH60" s="961">
        <v>0</v>
      </c>
      <c r="AI60" s="961">
        <v>34</v>
      </c>
      <c r="AJ60" s="1307">
        <v>20.5</v>
      </c>
      <c r="AK60" s="959" t="s">
        <v>1167</v>
      </c>
      <c r="AL60" s="1456">
        <v>3.4027316456299999</v>
      </c>
      <c r="AM60" s="1025">
        <v>31.155730350839999</v>
      </c>
      <c r="AN60" s="1025">
        <v>34.481695696349995</v>
      </c>
      <c r="AO60" s="1025">
        <v>44.353807615759997</v>
      </c>
      <c r="AP60" s="945">
        <v>30.795509782610001</v>
      </c>
      <c r="AQ60" s="944">
        <v>31.805326457859998</v>
      </c>
      <c r="AR60" s="944">
        <v>4.0371391105300001</v>
      </c>
      <c r="AS60" s="1431">
        <v>5.8683052120400001</v>
      </c>
    </row>
    <row r="61" spans="1:45" ht="14.85" customHeight="1">
      <c r="A61" s="210" t="s">
        <v>523</v>
      </c>
      <c r="B61" s="1024">
        <v>6.2773000000000003</v>
      </c>
      <c r="C61" s="1024">
        <v>6.3532000000000002</v>
      </c>
      <c r="D61" s="1024">
        <v>7.6074999999999999</v>
      </c>
      <c r="E61" s="1024">
        <v>7.4566999999999997</v>
      </c>
      <c r="F61" s="1024">
        <v>7.3493000000000004</v>
      </c>
      <c r="G61" s="1024">
        <v>14.547600000000001</v>
      </c>
      <c r="H61" s="1024">
        <v>16.724599999999999</v>
      </c>
      <c r="I61" s="1024">
        <v>20.991599999999998</v>
      </c>
      <c r="J61" s="1024">
        <v>27.533000000000001</v>
      </c>
      <c r="K61" s="1024">
        <v>33.138100000000001</v>
      </c>
      <c r="L61" s="1024">
        <v>51.45</v>
      </c>
      <c r="M61" s="1024">
        <v>40.850000000000009</v>
      </c>
      <c r="N61" s="1024">
        <v>49.554899999999996</v>
      </c>
      <c r="O61" s="1024">
        <v>47.8673</v>
      </c>
      <c r="P61" s="210" t="s">
        <v>523</v>
      </c>
      <c r="Q61" s="1024">
        <v>46.519899999999993</v>
      </c>
      <c r="R61" s="1024">
        <v>54.34859999999999</v>
      </c>
      <c r="S61" s="1024">
        <v>79.424499999999995</v>
      </c>
      <c r="T61" s="1024">
        <v>83.927999999999997</v>
      </c>
      <c r="U61" s="1024">
        <v>88.981700000000004</v>
      </c>
      <c r="V61" s="1024">
        <v>129.25130000000001</v>
      </c>
      <c r="W61" s="1024">
        <v>179.35499999999999</v>
      </c>
      <c r="X61" s="1024">
        <v>228.56389999999999</v>
      </c>
      <c r="Y61" s="1024">
        <v>172.137</v>
      </c>
      <c r="Z61" s="1024">
        <v>179.8596</v>
      </c>
      <c r="AA61" s="1024">
        <v>358.58499999999998</v>
      </c>
      <c r="AB61" s="1024">
        <v>826.33223332719001</v>
      </c>
      <c r="AC61" s="1024">
        <v>1134.70820865049</v>
      </c>
      <c r="AD61" s="1024">
        <v>1165.97870086953</v>
      </c>
      <c r="AE61" s="554" t="s">
        <v>522</v>
      </c>
      <c r="AF61" s="960">
        <v>242.87567025359999</v>
      </c>
      <c r="AG61" s="961">
        <v>256.85696588624</v>
      </c>
      <c r="AH61" s="961">
        <v>246.22778034329002</v>
      </c>
      <c r="AI61" s="961">
        <v>229.47278034320001</v>
      </c>
      <c r="AJ61" s="1307">
        <v>57.424081713199996</v>
      </c>
      <c r="AK61" s="959" t="s">
        <v>513</v>
      </c>
      <c r="AL61" s="1456">
        <v>546.27624384370006</v>
      </c>
      <c r="AM61" s="1025">
        <v>592.44011080941993</v>
      </c>
      <c r="AN61" s="1025">
        <v>635.32647488165992</v>
      </c>
      <c r="AO61" s="1025">
        <v>529.05706600051997</v>
      </c>
      <c r="AP61" s="945">
        <v>732.30073285186984</v>
      </c>
      <c r="AQ61" s="944">
        <v>588.66491886433994</v>
      </c>
      <c r="AR61" s="944">
        <v>608.96429603074</v>
      </c>
      <c r="AS61" s="1431">
        <v>459.40562209081997</v>
      </c>
    </row>
    <row r="62" spans="1:45" ht="14.85" customHeight="1">
      <c r="A62" s="211" t="s">
        <v>524</v>
      </c>
      <c r="B62" s="1025">
        <v>0</v>
      </c>
      <c r="C62" s="1025">
        <v>0</v>
      </c>
      <c r="D62" s="1025">
        <v>0</v>
      </c>
      <c r="E62" s="1025">
        <v>0</v>
      </c>
      <c r="F62" s="1025">
        <v>0</v>
      </c>
      <c r="G62" s="1025">
        <v>0</v>
      </c>
      <c r="H62" s="1025">
        <v>0</v>
      </c>
      <c r="I62" s="1025">
        <v>0</v>
      </c>
      <c r="J62" s="1025">
        <v>0</v>
      </c>
      <c r="K62" s="1025">
        <v>0</v>
      </c>
      <c r="L62" s="1025">
        <v>0</v>
      </c>
      <c r="M62" s="1025">
        <v>8.1229999999999993</v>
      </c>
      <c r="N62" s="1025">
        <v>6.1088999999999993</v>
      </c>
      <c r="O62" s="1025">
        <v>4.4480000000000004</v>
      </c>
      <c r="P62" s="211" t="s">
        <v>524</v>
      </c>
      <c r="Q62" s="1025">
        <v>8.4921000000000006</v>
      </c>
      <c r="R62" s="1025">
        <v>8.8592999999999993</v>
      </c>
      <c r="S62" s="1025">
        <v>9.8177000000000003</v>
      </c>
      <c r="T62" s="1025">
        <v>13.9224</v>
      </c>
      <c r="U62" s="1025">
        <v>20.770099999999999</v>
      </c>
      <c r="V62" s="1025">
        <v>26.043800000000001</v>
      </c>
      <c r="W62" s="1025">
        <v>31.136800000000001</v>
      </c>
      <c r="X62" s="1025">
        <v>37.318300000000001</v>
      </c>
      <c r="Y62" s="1025">
        <v>51.236400000000003</v>
      </c>
      <c r="Z62" s="1025">
        <v>57.354099999999995</v>
      </c>
      <c r="AA62" s="1025">
        <v>69.522999999999996</v>
      </c>
      <c r="AB62" s="1025">
        <v>147.25884112220001</v>
      </c>
      <c r="AC62" s="1025">
        <v>325.73519099999999</v>
      </c>
      <c r="AD62" s="1025">
        <v>562.61172231762998</v>
      </c>
      <c r="AE62" s="553" t="s">
        <v>523</v>
      </c>
      <c r="AF62" s="960">
        <v>1401.5882425088698</v>
      </c>
      <c r="AG62" s="961">
        <v>1200.93663224791</v>
      </c>
      <c r="AH62" s="961">
        <v>1136.4543800197002</v>
      </c>
      <c r="AI62" s="961">
        <v>1156.1233460031899</v>
      </c>
      <c r="AJ62" s="1307">
        <v>1140.5806598305899</v>
      </c>
      <c r="AK62" s="959" t="s">
        <v>954</v>
      </c>
      <c r="AL62" s="1456">
        <v>0</v>
      </c>
      <c r="AM62" s="1025">
        <v>0</v>
      </c>
      <c r="AN62" s="1025">
        <v>0</v>
      </c>
      <c r="AO62" s="1025">
        <v>0</v>
      </c>
      <c r="AP62" s="945">
        <v>0</v>
      </c>
      <c r="AQ62" s="944">
        <v>0</v>
      </c>
      <c r="AR62" s="944">
        <v>0</v>
      </c>
      <c r="AS62" s="1431">
        <v>0</v>
      </c>
    </row>
    <row r="63" spans="1:45" ht="14.85" customHeight="1">
      <c r="A63" s="211" t="s">
        <v>525</v>
      </c>
      <c r="B63" s="1025">
        <v>0</v>
      </c>
      <c r="C63" s="1025">
        <v>0</v>
      </c>
      <c r="D63" s="1025">
        <v>0</v>
      </c>
      <c r="E63" s="1025">
        <v>0</v>
      </c>
      <c r="F63" s="1025">
        <v>0</v>
      </c>
      <c r="G63" s="1025">
        <v>0</v>
      </c>
      <c r="H63" s="1025">
        <v>0</v>
      </c>
      <c r="I63" s="1025">
        <v>0</v>
      </c>
      <c r="J63" s="1025">
        <v>0</v>
      </c>
      <c r="K63" s="1025">
        <v>0</v>
      </c>
      <c r="L63" s="1025">
        <v>0</v>
      </c>
      <c r="M63" s="1025">
        <v>1.8162</v>
      </c>
      <c r="N63" s="1025">
        <v>3.6906999999999996</v>
      </c>
      <c r="O63" s="1025">
        <v>2.63</v>
      </c>
      <c r="P63" s="211" t="s">
        <v>525</v>
      </c>
      <c r="Q63" s="1025">
        <v>4.7294999999999998</v>
      </c>
      <c r="R63" s="1025">
        <v>5.0576000000000008</v>
      </c>
      <c r="S63" s="1025">
        <v>5.4638</v>
      </c>
      <c r="T63" s="1025">
        <v>8.1191999999999993</v>
      </c>
      <c r="U63" s="1025">
        <v>10.793299999999999</v>
      </c>
      <c r="V63" s="1025">
        <v>18.860700000000001</v>
      </c>
      <c r="W63" s="1025">
        <v>23.5944</v>
      </c>
      <c r="X63" s="1025">
        <v>29.247900000000001</v>
      </c>
      <c r="Y63" s="1025">
        <v>57.153599999999997</v>
      </c>
      <c r="Z63" s="1025">
        <v>61.212300000000006</v>
      </c>
      <c r="AA63" s="1025">
        <v>52.591200000000001</v>
      </c>
      <c r="AB63" s="1025">
        <v>102.15278268604001</v>
      </c>
      <c r="AC63" s="1025">
        <v>202.639149</v>
      </c>
      <c r="AD63" s="1025">
        <v>302.28908859699999</v>
      </c>
      <c r="AE63" s="554" t="s">
        <v>960</v>
      </c>
      <c r="AF63" s="960">
        <v>545.71591846140996</v>
      </c>
      <c r="AG63" s="961">
        <v>700.65081302047997</v>
      </c>
      <c r="AH63" s="961">
        <v>620.89982409259017</v>
      </c>
      <c r="AI63" s="961">
        <v>609.84717560135005</v>
      </c>
      <c r="AJ63" s="1307">
        <v>583.47553036377997</v>
      </c>
      <c r="AK63" s="959" t="s">
        <v>955</v>
      </c>
      <c r="AL63" s="1456">
        <v>70.218811633369995</v>
      </c>
      <c r="AM63" s="1025">
        <v>56.947780821999999</v>
      </c>
      <c r="AN63" s="1025">
        <v>77.775439315450001</v>
      </c>
      <c r="AO63" s="1025">
        <v>39.214503152999995</v>
      </c>
      <c r="AP63" s="945">
        <v>113.08561797284</v>
      </c>
      <c r="AQ63" s="944">
        <v>57.263567123629997</v>
      </c>
      <c r="AR63" s="944">
        <v>146.44249900019997</v>
      </c>
      <c r="AS63" s="1431">
        <v>43.810359298000002</v>
      </c>
    </row>
    <row r="64" spans="1:45" ht="14.85" customHeight="1">
      <c r="A64" s="211" t="s">
        <v>526</v>
      </c>
      <c r="B64" s="1025">
        <v>0</v>
      </c>
      <c r="C64" s="1025">
        <v>0</v>
      </c>
      <c r="D64" s="1025">
        <v>0</v>
      </c>
      <c r="E64" s="1025">
        <v>0</v>
      </c>
      <c r="F64" s="1025">
        <v>0</v>
      </c>
      <c r="G64" s="1025">
        <v>0</v>
      </c>
      <c r="H64" s="1025">
        <v>0</v>
      </c>
      <c r="I64" s="1025">
        <v>0</v>
      </c>
      <c r="J64" s="1025">
        <v>0</v>
      </c>
      <c r="K64" s="1025">
        <v>0</v>
      </c>
      <c r="L64" s="1025">
        <v>0</v>
      </c>
      <c r="M64" s="1025">
        <v>0.72</v>
      </c>
      <c r="N64" s="1025">
        <v>0</v>
      </c>
      <c r="O64" s="1025">
        <v>0</v>
      </c>
      <c r="P64" s="211" t="s">
        <v>526</v>
      </c>
      <c r="Q64" s="1025">
        <v>0</v>
      </c>
      <c r="R64" s="1025">
        <v>0</v>
      </c>
      <c r="S64" s="1025">
        <v>0</v>
      </c>
      <c r="T64" s="1025">
        <v>0</v>
      </c>
      <c r="U64" s="1025">
        <v>0</v>
      </c>
      <c r="V64" s="1025">
        <v>0</v>
      </c>
      <c r="W64" s="1025">
        <v>0</v>
      </c>
      <c r="X64" s="1025">
        <v>0</v>
      </c>
      <c r="Y64" s="1025">
        <v>0</v>
      </c>
      <c r="Z64" s="1025">
        <v>0</v>
      </c>
      <c r="AA64" s="1025">
        <v>0</v>
      </c>
      <c r="AB64" s="1025">
        <v>0</v>
      </c>
      <c r="AC64" s="1025">
        <v>0</v>
      </c>
      <c r="AD64" s="1025">
        <v>0</v>
      </c>
      <c r="AE64" s="554" t="s">
        <v>961</v>
      </c>
      <c r="AF64" s="960">
        <v>283.56722364971995</v>
      </c>
      <c r="AG64" s="961">
        <v>238.64443102173999</v>
      </c>
      <c r="AH64" s="961">
        <v>215.74071265935999</v>
      </c>
      <c r="AI64" s="961">
        <v>201.67652344753</v>
      </c>
      <c r="AJ64" s="1307">
        <v>174.18021597263999</v>
      </c>
      <c r="AK64" s="959" t="s">
        <v>956</v>
      </c>
      <c r="AL64" s="1456">
        <v>377.99849148551004</v>
      </c>
      <c r="AM64" s="1025">
        <v>449.10308920620997</v>
      </c>
      <c r="AN64" s="1025">
        <v>469.25585995819</v>
      </c>
      <c r="AO64" s="1025">
        <v>391.30678858275002</v>
      </c>
      <c r="AP64" s="945">
        <v>524.10779910208998</v>
      </c>
      <c r="AQ64" s="944">
        <v>400.65713821631999</v>
      </c>
      <c r="AR64" s="944">
        <v>364.12715704600009</v>
      </c>
      <c r="AS64" s="1431">
        <v>304.24211644015998</v>
      </c>
    </row>
    <row r="65" spans="1:54" ht="14.85" customHeight="1">
      <c r="A65" s="211" t="s">
        <v>527</v>
      </c>
      <c r="B65" s="1025">
        <v>0</v>
      </c>
      <c r="C65" s="1025">
        <v>0</v>
      </c>
      <c r="D65" s="1025">
        <v>0</v>
      </c>
      <c r="E65" s="1025">
        <v>0</v>
      </c>
      <c r="F65" s="1025">
        <v>0</v>
      </c>
      <c r="G65" s="1025">
        <v>0</v>
      </c>
      <c r="H65" s="1025">
        <v>0</v>
      </c>
      <c r="I65" s="1025">
        <v>0</v>
      </c>
      <c r="J65" s="1025">
        <v>0</v>
      </c>
      <c r="K65" s="1025">
        <v>0</v>
      </c>
      <c r="L65" s="1025">
        <v>0</v>
      </c>
      <c r="M65" s="1025">
        <v>19.276900000000001</v>
      </c>
      <c r="N65" s="1025">
        <v>3.1080999999999999</v>
      </c>
      <c r="O65" s="1025">
        <v>10.696</v>
      </c>
      <c r="P65" s="211" t="s">
        <v>527</v>
      </c>
      <c r="Q65" s="1025">
        <v>4.8216999999999999</v>
      </c>
      <c r="R65" s="1025">
        <v>2.6846999999999999</v>
      </c>
      <c r="S65" s="1025">
        <v>4.7481999999999998</v>
      </c>
      <c r="T65" s="1025">
        <v>4.8022</v>
      </c>
      <c r="U65" s="1025">
        <v>6.4287999999999998</v>
      </c>
      <c r="V65" s="1025">
        <v>40.234999999999999</v>
      </c>
      <c r="W65" s="1025">
        <v>24.125599999999999</v>
      </c>
      <c r="X65" s="1025">
        <v>27.866799999999998</v>
      </c>
      <c r="Y65" s="1025">
        <v>19.784599999999998</v>
      </c>
      <c r="Z65" s="1025">
        <v>19.877200000000002</v>
      </c>
      <c r="AA65" s="1025">
        <v>38.945699999999995</v>
      </c>
      <c r="AB65" s="1025">
        <v>63.975412307349998</v>
      </c>
      <c r="AC65" s="1025">
        <v>40.818819000000005</v>
      </c>
      <c r="AD65" s="1025">
        <v>70.458625656639995</v>
      </c>
      <c r="AE65" s="554" t="s">
        <v>962</v>
      </c>
      <c r="AF65" s="960">
        <v>0</v>
      </c>
      <c r="AG65" s="961">
        <v>0</v>
      </c>
      <c r="AH65" s="961">
        <v>0</v>
      </c>
      <c r="AI65" s="961">
        <v>0</v>
      </c>
      <c r="AJ65" s="1307">
        <v>0</v>
      </c>
      <c r="AK65" s="959" t="s">
        <v>957</v>
      </c>
      <c r="AL65" s="1456">
        <v>36.882142146550002</v>
      </c>
      <c r="AM65" s="1025">
        <v>29.801227310360005</v>
      </c>
      <c r="AN65" s="1025">
        <v>26.883893734959994</v>
      </c>
      <c r="AO65" s="1025">
        <v>32.608343788589998</v>
      </c>
      <c r="AP65" s="945">
        <v>31.398487920979999</v>
      </c>
      <c r="AQ65" s="944">
        <v>71.66338556465999</v>
      </c>
      <c r="AR65" s="944">
        <v>86.259763136039979</v>
      </c>
      <c r="AS65" s="1431">
        <v>99.067632071150015</v>
      </c>
    </row>
    <row r="66" spans="1:54" ht="14.85" customHeight="1">
      <c r="A66" s="211" t="s">
        <v>528</v>
      </c>
      <c r="B66" s="1025">
        <v>0</v>
      </c>
      <c r="C66" s="1025">
        <v>0</v>
      </c>
      <c r="D66" s="1025">
        <v>0</v>
      </c>
      <c r="E66" s="1025">
        <v>0</v>
      </c>
      <c r="F66" s="1025">
        <v>0</v>
      </c>
      <c r="G66" s="1025">
        <v>0</v>
      </c>
      <c r="H66" s="1025">
        <v>0</v>
      </c>
      <c r="I66" s="1025">
        <v>0</v>
      </c>
      <c r="J66" s="1025">
        <v>0</v>
      </c>
      <c r="K66" s="1025">
        <v>0</v>
      </c>
      <c r="L66" s="1025">
        <v>0</v>
      </c>
      <c r="M66" s="1025">
        <v>0.9032</v>
      </c>
      <c r="N66" s="1025">
        <v>0</v>
      </c>
      <c r="O66" s="1025">
        <v>0</v>
      </c>
      <c r="P66" s="211" t="s">
        <v>528</v>
      </c>
      <c r="Q66" s="1025">
        <v>0</v>
      </c>
      <c r="R66" s="1025">
        <v>0</v>
      </c>
      <c r="S66" s="1025">
        <v>0.62070000000000003</v>
      </c>
      <c r="T66" s="1025">
        <v>0.58629999999999993</v>
      </c>
      <c r="U66" s="1025">
        <v>4.6100000000000002E-2</v>
      </c>
      <c r="V66" s="1025">
        <v>6.3650000000000002</v>
      </c>
      <c r="W66" s="1025">
        <v>42.317900000000002</v>
      </c>
      <c r="X66" s="1025">
        <v>0</v>
      </c>
      <c r="Y66" s="1025">
        <v>40.1235</v>
      </c>
      <c r="Z66" s="1025">
        <v>39.629400000000004</v>
      </c>
      <c r="AA66" s="1025">
        <v>40.956099999999999</v>
      </c>
      <c r="AB66" s="1025">
        <v>49.898015541519996</v>
      </c>
      <c r="AC66" s="1025">
        <v>113.59513800000001</v>
      </c>
      <c r="AD66" s="1025">
        <v>68.858226654829991</v>
      </c>
      <c r="AE66" s="554" t="s">
        <v>963</v>
      </c>
      <c r="AF66" s="960">
        <v>62.791177162659999</v>
      </c>
      <c r="AG66" s="961">
        <v>30.115914153110001</v>
      </c>
      <c r="AH66" s="961">
        <v>46.746722506639998</v>
      </c>
      <c r="AI66" s="961">
        <v>72.68926463439</v>
      </c>
      <c r="AJ66" s="1307">
        <v>142.59674055203001</v>
      </c>
      <c r="AK66" s="959" t="s">
        <v>958</v>
      </c>
      <c r="AL66" s="1456">
        <v>10.964317025750001</v>
      </c>
      <c r="AM66" s="1025">
        <v>7.1703378258099999</v>
      </c>
      <c r="AN66" s="1025">
        <v>11.167091418069999</v>
      </c>
      <c r="AO66" s="1025">
        <v>12.274915268179999</v>
      </c>
      <c r="AP66" s="945">
        <v>9.5906154754000017</v>
      </c>
      <c r="AQ66" s="944">
        <v>9.1377599063200012</v>
      </c>
      <c r="AR66" s="944">
        <v>8.1199772849799992</v>
      </c>
      <c r="AS66" s="1431">
        <v>10.93496175518</v>
      </c>
      <c r="AT66" s="436"/>
      <c r="AU66" s="436"/>
      <c r="AV66" s="436"/>
      <c r="AW66" s="436"/>
      <c r="AX66" s="436"/>
      <c r="AY66" s="436"/>
    </row>
    <row r="67" spans="1:54" ht="14.85" customHeight="1">
      <c r="A67" s="211" t="s">
        <v>529</v>
      </c>
      <c r="B67" s="1025">
        <v>0</v>
      </c>
      <c r="C67" s="1025">
        <v>0</v>
      </c>
      <c r="D67" s="1025">
        <v>0</v>
      </c>
      <c r="E67" s="1025">
        <v>0</v>
      </c>
      <c r="F67" s="1025">
        <v>0</v>
      </c>
      <c r="G67" s="1025">
        <v>0</v>
      </c>
      <c r="H67" s="1025">
        <v>0</v>
      </c>
      <c r="I67" s="1025">
        <v>0</v>
      </c>
      <c r="J67" s="1025">
        <v>0</v>
      </c>
      <c r="K67" s="1025">
        <v>0</v>
      </c>
      <c r="L67" s="1025">
        <v>0</v>
      </c>
      <c r="M67" s="1025">
        <v>2.2136</v>
      </c>
      <c r="N67" s="1025">
        <v>0</v>
      </c>
      <c r="O67" s="1025">
        <v>0</v>
      </c>
      <c r="P67" s="211" t="s">
        <v>529</v>
      </c>
      <c r="Q67" s="1025">
        <v>0</v>
      </c>
      <c r="R67" s="1025">
        <v>0.18480000000000002</v>
      </c>
      <c r="S67" s="1025">
        <v>1.6635</v>
      </c>
      <c r="T67" s="1025">
        <v>2.2133000000000003</v>
      </c>
      <c r="U67" s="1025">
        <v>0</v>
      </c>
      <c r="V67" s="1025">
        <v>0</v>
      </c>
      <c r="W67" s="1025">
        <v>0</v>
      </c>
      <c r="X67" s="1025">
        <v>0</v>
      </c>
      <c r="Y67" s="1025">
        <v>0</v>
      </c>
      <c r="Z67" s="1025">
        <v>0</v>
      </c>
      <c r="AA67" s="1025">
        <v>144</v>
      </c>
      <c r="AB67" s="1025">
        <v>11.209407745</v>
      </c>
      <c r="AC67" s="1025">
        <v>34.150768999999997</v>
      </c>
      <c r="AD67" s="1025">
        <v>16.533894</v>
      </c>
      <c r="AE67" s="554" t="s">
        <v>964</v>
      </c>
      <c r="AF67" s="960">
        <v>42.100499097089994</v>
      </c>
      <c r="AG67" s="961">
        <v>23.234849642299999</v>
      </c>
      <c r="AH67" s="961">
        <v>29.572974103509999</v>
      </c>
      <c r="AI67" s="961">
        <v>48.970264498660008</v>
      </c>
      <c r="AJ67" s="1307">
        <v>18.942973636360001</v>
      </c>
      <c r="AK67" s="959" t="s">
        <v>1109</v>
      </c>
      <c r="AL67" s="1456">
        <v>50.212481552519996</v>
      </c>
      <c r="AM67" s="1025">
        <v>49.417675645039999</v>
      </c>
      <c r="AN67" s="1025">
        <v>50.244190454989997</v>
      </c>
      <c r="AO67" s="1025">
        <v>53.652515207999997</v>
      </c>
      <c r="AP67" s="945">
        <v>54.118212380559996</v>
      </c>
      <c r="AQ67" s="944">
        <v>49.943068053410002</v>
      </c>
      <c r="AR67" s="944">
        <v>4.0148995635200002</v>
      </c>
      <c r="AS67" s="1431">
        <v>1.35055252633</v>
      </c>
      <c r="AT67" s="436"/>
      <c r="AU67" s="436"/>
      <c r="AV67" s="436"/>
      <c r="AW67" s="436"/>
      <c r="AX67" s="436"/>
      <c r="AY67" s="436"/>
      <c r="AZ67" s="436"/>
      <c r="BA67" s="436"/>
      <c r="BB67" s="436"/>
    </row>
    <row r="68" spans="1:54" ht="14.85" customHeight="1">
      <c r="A68" s="211" t="s">
        <v>530</v>
      </c>
      <c r="B68" s="1025">
        <v>0</v>
      </c>
      <c r="C68" s="1025">
        <v>0</v>
      </c>
      <c r="D68" s="1025">
        <v>0</v>
      </c>
      <c r="E68" s="1025">
        <v>0</v>
      </c>
      <c r="F68" s="1025">
        <v>0</v>
      </c>
      <c r="G68" s="1025">
        <v>0</v>
      </c>
      <c r="H68" s="1025">
        <v>0</v>
      </c>
      <c r="I68" s="1025">
        <v>0</v>
      </c>
      <c r="J68" s="1025">
        <v>0</v>
      </c>
      <c r="K68" s="1025">
        <v>0</v>
      </c>
      <c r="L68" s="1025">
        <v>0</v>
      </c>
      <c r="M68" s="1025">
        <v>2.7890000000000001</v>
      </c>
      <c r="N68" s="1025">
        <v>0</v>
      </c>
      <c r="O68" s="1025">
        <v>0</v>
      </c>
      <c r="P68" s="211" t="s">
        <v>530</v>
      </c>
      <c r="Q68" s="1025">
        <v>0</v>
      </c>
      <c r="R68" s="1025">
        <v>0</v>
      </c>
      <c r="S68" s="1025">
        <v>0</v>
      </c>
      <c r="T68" s="1025">
        <v>0</v>
      </c>
      <c r="U68" s="1025">
        <v>0</v>
      </c>
      <c r="V68" s="1025">
        <v>0</v>
      </c>
      <c r="W68" s="1025">
        <v>0</v>
      </c>
      <c r="X68" s="1025">
        <v>0</v>
      </c>
      <c r="Y68" s="1025">
        <v>0</v>
      </c>
      <c r="Z68" s="1025">
        <v>0</v>
      </c>
      <c r="AA68" s="1025">
        <v>0</v>
      </c>
      <c r="AB68" s="1025">
        <v>22.7489327708</v>
      </c>
      <c r="AC68" s="1025">
        <v>20.978487000000001</v>
      </c>
      <c r="AD68" s="1025">
        <v>14.061214982100001</v>
      </c>
      <c r="AE68" s="554" t="s">
        <v>965</v>
      </c>
      <c r="AF68" s="960">
        <v>17.085025520999999</v>
      </c>
      <c r="AG68" s="961">
        <v>17.085025520999999</v>
      </c>
      <c r="AH68" s="961">
        <v>133.58799662152001</v>
      </c>
      <c r="AI68" s="961">
        <v>122.06349932731</v>
      </c>
      <c r="AJ68" s="1307">
        <v>137.12362784580003</v>
      </c>
      <c r="AK68" s="959" t="s">
        <v>1139</v>
      </c>
      <c r="AL68" s="1456">
        <v>0</v>
      </c>
      <c r="AM68" s="1025">
        <v>0</v>
      </c>
      <c r="AN68" s="1025">
        <v>0</v>
      </c>
      <c r="AO68" s="1025">
        <v>0</v>
      </c>
      <c r="AP68" s="960">
        <v>0</v>
      </c>
      <c r="AQ68" s="944">
        <v>0</v>
      </c>
      <c r="AR68" s="944">
        <v>0</v>
      </c>
      <c r="AS68" s="1431">
        <v>0</v>
      </c>
      <c r="AT68" s="436"/>
      <c r="AU68" s="436"/>
      <c r="AV68" s="436"/>
      <c r="AW68" s="436"/>
      <c r="AX68" s="436"/>
      <c r="AY68" s="436"/>
      <c r="AZ68" s="436"/>
      <c r="BA68" s="436"/>
      <c r="BB68" s="436"/>
    </row>
    <row r="69" spans="1:54" ht="14.85" customHeight="1">
      <c r="A69" s="211" t="s">
        <v>531</v>
      </c>
      <c r="B69" s="1025">
        <v>0</v>
      </c>
      <c r="C69" s="1025">
        <v>0</v>
      </c>
      <c r="D69" s="1025">
        <v>0</v>
      </c>
      <c r="E69" s="1025">
        <v>0</v>
      </c>
      <c r="F69" s="1025">
        <v>0</v>
      </c>
      <c r="G69" s="1025">
        <v>0</v>
      </c>
      <c r="H69" s="1025">
        <v>0</v>
      </c>
      <c r="I69" s="1025">
        <v>0</v>
      </c>
      <c r="J69" s="1025">
        <v>0</v>
      </c>
      <c r="K69" s="1025">
        <v>0</v>
      </c>
      <c r="L69" s="1025">
        <v>0</v>
      </c>
      <c r="M69" s="1025">
        <v>0.14530000000000001</v>
      </c>
      <c r="N69" s="1025">
        <v>0</v>
      </c>
      <c r="O69" s="1025">
        <v>0</v>
      </c>
      <c r="P69" s="211" t="s">
        <v>531</v>
      </c>
      <c r="Q69" s="1025">
        <v>0</v>
      </c>
      <c r="R69" s="1025">
        <v>0</v>
      </c>
      <c r="S69" s="1025">
        <v>0</v>
      </c>
      <c r="T69" s="1025">
        <v>0</v>
      </c>
      <c r="U69" s="1025">
        <v>0</v>
      </c>
      <c r="V69" s="1025">
        <v>0</v>
      </c>
      <c r="W69" s="1025">
        <v>0</v>
      </c>
      <c r="X69" s="1025">
        <v>0</v>
      </c>
      <c r="Y69" s="1025">
        <v>0</v>
      </c>
      <c r="Z69" s="1025">
        <v>0</v>
      </c>
      <c r="AA69" s="1025">
        <v>0</v>
      </c>
      <c r="AB69" s="1025">
        <v>59.055566142579998</v>
      </c>
      <c r="AC69" s="1025">
        <v>0</v>
      </c>
      <c r="AD69" s="1025">
        <v>0</v>
      </c>
      <c r="AE69" s="554" t="s">
        <v>966</v>
      </c>
      <c r="AF69" s="960">
        <v>188.43916666292998</v>
      </c>
      <c r="AG69" s="961">
        <v>0</v>
      </c>
      <c r="AH69" s="961">
        <v>4.1217372274199997</v>
      </c>
      <c r="AI69" s="961">
        <v>3.88100609966</v>
      </c>
      <c r="AJ69" s="1307">
        <v>0</v>
      </c>
      <c r="AK69" s="959" t="s">
        <v>521</v>
      </c>
      <c r="AL69" s="1456">
        <v>9</v>
      </c>
      <c r="AM69" s="1025">
        <v>51.5</v>
      </c>
      <c r="AN69" s="1025">
        <v>30.555599999999998</v>
      </c>
      <c r="AO69" s="1025">
        <v>50.954000000000001</v>
      </c>
      <c r="AP69" s="1184">
        <v>27.8642</v>
      </c>
      <c r="AQ69" s="961">
        <v>38.693104852999994</v>
      </c>
      <c r="AR69" s="961">
        <v>63.702826738999995</v>
      </c>
      <c r="AS69" s="1431">
        <v>75.702826739000002</v>
      </c>
      <c r="AW69" s="17"/>
      <c r="AX69" s="17"/>
      <c r="AY69" s="17"/>
      <c r="AZ69" s="436"/>
      <c r="BA69" s="436"/>
      <c r="BB69" s="436"/>
    </row>
    <row r="70" spans="1:54" s="17" customFormat="1" ht="14.85" customHeight="1">
      <c r="A70" s="211" t="s">
        <v>532</v>
      </c>
      <c r="B70" s="1025">
        <v>6.2773000000000003</v>
      </c>
      <c r="C70" s="1025">
        <v>6.3532000000000002</v>
      </c>
      <c r="D70" s="1025">
        <v>7.6074999999999999</v>
      </c>
      <c r="E70" s="1025">
        <v>7.4566999999999997</v>
      </c>
      <c r="F70" s="1025">
        <v>7.3493000000000004</v>
      </c>
      <c r="G70" s="1025">
        <v>14.547600000000001</v>
      </c>
      <c r="H70" s="1025">
        <v>16.724599999999999</v>
      </c>
      <c r="I70" s="1025">
        <v>20.991599999999998</v>
      </c>
      <c r="J70" s="1025">
        <v>27.533000000000001</v>
      </c>
      <c r="K70" s="1025">
        <v>33.138100000000001</v>
      </c>
      <c r="L70" s="1025">
        <v>51.45</v>
      </c>
      <c r="M70" s="1025">
        <v>4.8628</v>
      </c>
      <c r="N70" s="1025">
        <v>36.647199999999998</v>
      </c>
      <c r="O70" s="1025">
        <v>30.093299999999999</v>
      </c>
      <c r="P70" s="211" t="s">
        <v>532</v>
      </c>
      <c r="Q70" s="1025">
        <v>28.476599999999998</v>
      </c>
      <c r="R70" s="1025">
        <v>37.562199999999997</v>
      </c>
      <c r="S70" s="1025">
        <v>57.110599999999998</v>
      </c>
      <c r="T70" s="1025">
        <v>54.284599999999998</v>
      </c>
      <c r="U70" s="1025">
        <v>50.943400000000004</v>
      </c>
      <c r="V70" s="1025">
        <v>37.7468</v>
      </c>
      <c r="W70" s="1025">
        <v>58.180300000000017</v>
      </c>
      <c r="X70" s="1025">
        <v>134.13089999999997</v>
      </c>
      <c r="Y70" s="1025">
        <v>3.8389000000000002</v>
      </c>
      <c r="Z70" s="1025">
        <v>1.7866</v>
      </c>
      <c r="AA70" s="1025">
        <v>12.569000000000001</v>
      </c>
      <c r="AB70" s="1025">
        <v>0.18850199969995118</v>
      </c>
      <c r="AC70" s="1025">
        <v>136.38494085048998</v>
      </c>
      <c r="AD70" s="1025">
        <v>131.16592866133007</v>
      </c>
      <c r="AE70" s="554" t="s">
        <v>967</v>
      </c>
      <c r="AF70" s="960">
        <v>0</v>
      </c>
      <c r="AG70" s="961">
        <v>0</v>
      </c>
      <c r="AH70" s="961">
        <v>0</v>
      </c>
      <c r="AI70" s="961">
        <v>0</v>
      </c>
      <c r="AJ70" s="1307">
        <v>0</v>
      </c>
      <c r="AK70" s="959" t="s">
        <v>1168</v>
      </c>
      <c r="AL70" s="1456">
        <v>71.54620679960999</v>
      </c>
      <c r="AM70" s="1025">
        <v>32.110006413000001</v>
      </c>
      <c r="AN70" s="1025">
        <v>43.063308475969997</v>
      </c>
      <c r="AO70" s="1025">
        <v>37.927736094899998</v>
      </c>
      <c r="AP70" s="1184">
        <v>57.459733930390001</v>
      </c>
      <c r="AQ70" s="1185">
        <v>33.942458201770002</v>
      </c>
      <c r="AR70" s="1185">
        <v>14.54931931742</v>
      </c>
      <c r="AS70" s="1431">
        <v>9.7474066111499997</v>
      </c>
      <c r="AT70" s="14"/>
      <c r="AU70" s="14"/>
      <c r="AV70" s="14"/>
      <c r="AW70" s="14"/>
      <c r="AX70" s="14"/>
      <c r="AY70" s="14"/>
    </row>
    <row r="71" spans="1:54" ht="14.85" customHeight="1">
      <c r="A71" s="211"/>
      <c r="B71" s="1026"/>
      <c r="C71" s="1026"/>
      <c r="D71" s="1026"/>
      <c r="E71" s="1026"/>
      <c r="F71" s="1026"/>
      <c r="G71" s="1026"/>
      <c r="H71" s="1026"/>
      <c r="I71" s="1026"/>
      <c r="J71" s="1026"/>
      <c r="K71" s="1026"/>
      <c r="L71" s="1026"/>
      <c r="M71" s="1026"/>
      <c r="N71" s="1026"/>
      <c r="O71" s="1026"/>
      <c r="P71" s="211"/>
      <c r="Q71" s="1026"/>
      <c r="R71" s="1026"/>
      <c r="S71" s="1026"/>
      <c r="T71" s="1026"/>
      <c r="U71" s="1026"/>
      <c r="V71" s="1026"/>
      <c r="W71" s="1026"/>
      <c r="X71" s="1026"/>
      <c r="Y71" s="1026"/>
      <c r="Z71" s="1026"/>
      <c r="AA71" s="1026"/>
      <c r="AB71" s="1026"/>
      <c r="AC71" s="1026"/>
      <c r="AD71" s="1026"/>
      <c r="AE71" s="1285" t="s">
        <v>968</v>
      </c>
      <c r="AF71" s="960">
        <v>0</v>
      </c>
      <c r="AG71" s="961">
        <v>0</v>
      </c>
      <c r="AH71" s="961">
        <v>0</v>
      </c>
      <c r="AI71" s="961">
        <v>0</v>
      </c>
      <c r="AJ71" s="1307">
        <v>0</v>
      </c>
      <c r="AK71" s="959" t="s">
        <v>1169</v>
      </c>
      <c r="AL71" s="1456">
        <v>1317.9997883985504</v>
      </c>
      <c r="AM71" s="1025">
        <v>1348.9631729118896</v>
      </c>
      <c r="AN71" s="1025">
        <v>1325.0635311595997</v>
      </c>
      <c r="AO71" s="1025">
        <v>1309.8725239195801</v>
      </c>
      <c r="AP71" s="1100">
        <v>1563.62991141772</v>
      </c>
      <c r="AQ71" s="1185">
        <v>1504.5680405964099</v>
      </c>
      <c r="AR71" s="1185">
        <v>1609.2250362889201</v>
      </c>
      <c r="AS71" s="1431">
        <v>1374.7173502354203</v>
      </c>
      <c r="AW71" s="168"/>
      <c r="AX71" s="168"/>
      <c r="AY71" s="168"/>
    </row>
    <row r="72" spans="1:54" s="168" customFormat="1" ht="14.1" customHeight="1" thickBot="1">
      <c r="A72" s="212" t="s">
        <v>533</v>
      </c>
      <c r="B72" s="1028">
        <v>19.477499999999999</v>
      </c>
      <c r="C72" s="1028">
        <v>22.661900000000003</v>
      </c>
      <c r="D72" s="1028">
        <v>26.701499999999999</v>
      </c>
      <c r="E72" s="1028">
        <v>30.066700000000001</v>
      </c>
      <c r="F72" s="1028">
        <v>31.997900000000001</v>
      </c>
      <c r="G72" s="1028">
        <v>39.678800000000003</v>
      </c>
      <c r="H72" s="1028">
        <v>49.828400000000002</v>
      </c>
      <c r="I72" s="1028">
        <v>58.027200000000001</v>
      </c>
      <c r="J72" s="1028">
        <v>64.873999999999995</v>
      </c>
      <c r="K72" s="1028">
        <v>82.957800000000006</v>
      </c>
      <c r="L72" s="1028">
        <v>117.5119</v>
      </c>
      <c r="M72" s="1028">
        <v>159.1908</v>
      </c>
      <c r="N72" s="1028">
        <v>226.16279999999998</v>
      </c>
      <c r="O72" s="1028">
        <v>295.03320000000002</v>
      </c>
      <c r="P72" s="212" t="s">
        <v>533</v>
      </c>
      <c r="Q72" s="1028">
        <v>385.14179999999999</v>
      </c>
      <c r="R72" s="1028">
        <v>458.77749999999997</v>
      </c>
      <c r="S72" s="1028">
        <v>584.375</v>
      </c>
      <c r="T72" s="1028">
        <v>694.6151000000001</v>
      </c>
      <c r="U72" s="1028">
        <v>1070.0198</v>
      </c>
      <c r="V72" s="1028">
        <v>1568.8387</v>
      </c>
      <c r="W72" s="1028">
        <v>2247.0398999999998</v>
      </c>
      <c r="X72" s="1028">
        <v>2766.8802999999998</v>
      </c>
      <c r="Y72" s="1028">
        <v>3047.8562999999999</v>
      </c>
      <c r="Z72" s="1028">
        <v>3753.2778030029167</v>
      </c>
      <c r="AA72" s="1028">
        <v>4515.1175700000003</v>
      </c>
      <c r="AB72" s="1028">
        <v>7172.9321391364501</v>
      </c>
      <c r="AC72" s="1028">
        <v>10981.693579679199</v>
      </c>
      <c r="AD72" s="1028">
        <v>15919.559824920869</v>
      </c>
      <c r="AE72" s="554" t="s">
        <v>969</v>
      </c>
      <c r="AF72" s="960">
        <v>261.88923195405982</v>
      </c>
      <c r="AG72" s="961">
        <v>191.20559888927991</v>
      </c>
      <c r="AH72" s="961">
        <v>85.784412808660036</v>
      </c>
      <c r="AI72" s="961">
        <v>96.995612394289907</v>
      </c>
      <c r="AJ72" s="1307">
        <v>84.261571459979734</v>
      </c>
      <c r="AK72" s="959" t="s">
        <v>960</v>
      </c>
      <c r="AL72" s="1456">
        <v>589.45607579479997</v>
      </c>
      <c r="AM72" s="1025">
        <v>622.04519358551977</v>
      </c>
      <c r="AN72" s="1025">
        <v>598.02303282220998</v>
      </c>
      <c r="AO72" s="1025">
        <v>690.2754984513</v>
      </c>
      <c r="AP72" s="1100">
        <v>824.3322900436699</v>
      </c>
      <c r="AQ72" s="223">
        <v>663.4850818571299</v>
      </c>
      <c r="AR72" s="223">
        <v>790.28871923912016</v>
      </c>
      <c r="AS72" s="1431">
        <v>757.65571706643993</v>
      </c>
      <c r="AT72" s="14"/>
      <c r="AU72" s="14"/>
      <c r="AV72" s="14"/>
    </row>
    <row r="73" spans="1:54" s="168" customFormat="1" ht="14.1" customHeight="1">
      <c r="A73" s="202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2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E73" s="1269" t="s">
        <v>970</v>
      </c>
      <c r="AF73" s="1006">
        <v>17522.858248595327</v>
      </c>
      <c r="AG73" s="1007">
        <v>17331.55902244083</v>
      </c>
      <c r="AH73" s="1007">
        <v>19396.633755987783</v>
      </c>
      <c r="AI73" s="1007">
        <v>21288.144388432622</v>
      </c>
      <c r="AJ73" s="1306">
        <v>24301.213884307359</v>
      </c>
      <c r="AK73" s="961" t="s">
        <v>961</v>
      </c>
      <c r="AL73" s="1456">
        <v>263.54963965966999</v>
      </c>
      <c r="AM73" s="1025">
        <v>261.23348313638996</v>
      </c>
      <c r="AN73" s="1025">
        <v>214.60460926181997</v>
      </c>
      <c r="AO73" s="1025">
        <v>144.68546714990001</v>
      </c>
      <c r="AP73" s="1100">
        <v>234.32932529574998</v>
      </c>
      <c r="AQ73" s="223">
        <v>276.69867758843998</v>
      </c>
      <c r="AR73" s="223">
        <v>215.25506541098002</v>
      </c>
      <c r="AS73" s="1431">
        <v>137.46959894832</v>
      </c>
      <c r="AT73" s="89"/>
      <c r="AU73" s="89"/>
      <c r="AV73" s="89"/>
      <c r="AW73" s="89"/>
      <c r="AX73" s="89"/>
      <c r="AY73" s="89"/>
    </row>
    <row r="74" spans="1:54" s="558" customFormat="1" ht="15" thickBot="1">
      <c r="A74" s="556" t="s">
        <v>802</v>
      </c>
      <c r="B74" s="557"/>
      <c r="C74" s="557"/>
      <c r="D74" s="557"/>
      <c r="E74" s="557"/>
      <c r="F74" s="557"/>
      <c r="G74" s="557"/>
      <c r="H74" s="557"/>
      <c r="I74" s="557"/>
      <c r="J74" s="557"/>
      <c r="K74" s="557"/>
      <c r="L74" s="557"/>
      <c r="M74" s="557"/>
      <c r="N74" s="557"/>
      <c r="O74" s="557"/>
      <c r="P74" s="556" t="s">
        <v>802</v>
      </c>
      <c r="Q74" s="557"/>
      <c r="R74" s="557"/>
      <c r="S74" s="557"/>
      <c r="T74" s="397"/>
      <c r="U74" s="557"/>
      <c r="V74" s="557"/>
      <c r="W74" s="557"/>
      <c r="X74" s="557"/>
      <c r="Y74" s="557"/>
      <c r="Z74" s="557"/>
      <c r="AA74" s="557"/>
      <c r="AB74" s="397"/>
      <c r="AC74" s="397"/>
      <c r="AD74" s="397"/>
      <c r="AE74" s="1286" t="s">
        <v>875</v>
      </c>
      <c r="AF74" s="1287">
        <v>0</v>
      </c>
      <c r="AG74" s="1017">
        <v>853.9685662484701</v>
      </c>
      <c r="AH74" s="1017">
        <v>1726.3823304034599</v>
      </c>
      <c r="AI74" s="1017">
        <v>1796.9908018708402</v>
      </c>
      <c r="AJ74" s="1449">
        <v>1025.4701701593599</v>
      </c>
      <c r="AK74" s="959" t="s">
        <v>963</v>
      </c>
      <c r="AL74" s="1456">
        <v>124.06689045044001</v>
      </c>
      <c r="AM74" s="1025">
        <v>98.910034570000008</v>
      </c>
      <c r="AN74" s="1025">
        <v>137.49228088996995</v>
      </c>
      <c r="AO74" s="1025">
        <v>92.343663873829996</v>
      </c>
      <c r="AP74" s="1100">
        <v>104.07921903742999</v>
      </c>
      <c r="AQ74" s="223">
        <v>126.88341879391001</v>
      </c>
      <c r="AR74" s="223">
        <v>183.65762614631996</v>
      </c>
      <c r="AS74" s="1431">
        <v>78.724974622540003</v>
      </c>
    </row>
    <row r="75" spans="1:54" s="3" customFormat="1">
      <c r="A75" s="119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K75" s="1450" t="s">
        <v>1170</v>
      </c>
      <c r="AL75" s="1456">
        <v>195.33813607924998</v>
      </c>
      <c r="AM75" s="1025">
        <v>218.24818134159</v>
      </c>
      <c r="AN75" s="1025">
        <v>218.43521131513998</v>
      </c>
      <c r="AO75" s="1025">
        <v>218.14053223123997</v>
      </c>
      <c r="AP75" s="1100">
        <v>219.16515387676</v>
      </c>
      <c r="AQ75" s="223">
        <v>224.89485919128001</v>
      </c>
      <c r="AR75" s="223">
        <v>228.07067045294997</v>
      </c>
      <c r="AS75" s="1431">
        <v>236.21162230685002</v>
      </c>
    </row>
    <row r="76" spans="1:54" s="3" customFormat="1">
      <c r="AK76" s="1450" t="s">
        <v>965</v>
      </c>
      <c r="AL76" s="1456">
        <v>77.497413209100003</v>
      </c>
      <c r="AM76" s="1025">
        <v>82.013967348619985</v>
      </c>
      <c r="AN76" s="1025">
        <v>84.027880800949987</v>
      </c>
      <c r="AO76" s="1025">
        <v>88.920041305590019</v>
      </c>
      <c r="AP76" s="1100">
        <v>89.169308826099993</v>
      </c>
      <c r="AQ76" s="223">
        <v>133.66646432983001</v>
      </c>
      <c r="AR76" s="223">
        <v>116.56746703007001</v>
      </c>
      <c r="AS76" s="1431">
        <v>113.92480459610999</v>
      </c>
    </row>
    <row r="77" spans="1:54" s="3" customFormat="1">
      <c r="AK77" s="1450" t="s">
        <v>966</v>
      </c>
      <c r="AL77" s="1456">
        <v>0.418997063</v>
      </c>
      <c r="AM77" s="1025">
        <v>1.9310853790000002</v>
      </c>
      <c r="AN77" s="1025">
        <v>1.94036952</v>
      </c>
      <c r="AO77" s="1025">
        <v>2.241417099</v>
      </c>
      <c r="AP77" s="1100">
        <v>2.241014099</v>
      </c>
      <c r="AQ77" s="223">
        <v>2.2558161490000002</v>
      </c>
      <c r="AR77" s="223">
        <v>2.2279856479999998</v>
      </c>
      <c r="AS77" s="1431">
        <v>2.2305812759999997</v>
      </c>
    </row>
    <row r="78" spans="1:54" s="3" customFormat="1">
      <c r="AK78" s="1450" t="s">
        <v>1110</v>
      </c>
      <c r="AL78" s="1456">
        <v>0</v>
      </c>
      <c r="AM78" s="1025">
        <v>9.7860659999999995E-3</v>
      </c>
      <c r="AN78" s="1025">
        <v>10.927378854000001</v>
      </c>
      <c r="AO78" s="1025">
        <v>9.8523195450000003</v>
      </c>
      <c r="AP78" s="1100">
        <v>10.421349441</v>
      </c>
      <c r="AQ78" s="223">
        <v>10.871287188</v>
      </c>
      <c r="AR78" s="223">
        <v>17.445938719999997</v>
      </c>
      <c r="AS78" s="1431">
        <v>7.97131001239</v>
      </c>
    </row>
    <row r="79" spans="1:54" s="3" customFormat="1">
      <c r="A79" s="119"/>
      <c r="AK79" s="1450" t="s">
        <v>967</v>
      </c>
      <c r="AL79" s="1456">
        <v>67.672636142290003</v>
      </c>
      <c r="AM79" s="1025">
        <v>64.571441484769991</v>
      </c>
      <c r="AN79" s="1025">
        <v>59.612767695510001</v>
      </c>
      <c r="AO79" s="1025">
        <v>63.413584263719997</v>
      </c>
      <c r="AP79" s="1100">
        <v>79.892250798009997</v>
      </c>
      <c r="AQ79" s="223">
        <v>65.812435498820008</v>
      </c>
      <c r="AR79" s="223">
        <v>55.711563641479998</v>
      </c>
      <c r="AS79" s="1431">
        <v>40.528741406769996</v>
      </c>
    </row>
    <row r="80" spans="1:54" s="3" customFormat="1">
      <c r="AK80" s="1450" t="s">
        <v>968</v>
      </c>
      <c r="AL80" s="1456">
        <v>0</v>
      </c>
      <c r="AM80" s="1025">
        <v>0</v>
      </c>
      <c r="AN80" s="1025">
        <v>0</v>
      </c>
      <c r="AO80" s="1025">
        <v>0</v>
      </c>
      <c r="AP80" s="1100">
        <v>0</v>
      </c>
      <c r="AQ80" s="223">
        <v>0</v>
      </c>
      <c r="AR80" s="223">
        <v>0</v>
      </c>
      <c r="AS80" s="1431">
        <v>0</v>
      </c>
    </row>
    <row r="81" spans="37:45" s="3" customFormat="1">
      <c r="AK81" s="1450" t="s">
        <v>969</v>
      </c>
      <c r="AL81" s="1456">
        <v>0</v>
      </c>
      <c r="AM81" s="1025">
        <v>0</v>
      </c>
      <c r="AN81" s="1025">
        <v>0</v>
      </c>
      <c r="AO81" s="1025">
        <v>0</v>
      </c>
      <c r="AP81" s="1100">
        <v>0</v>
      </c>
      <c r="AQ81" s="223">
        <v>0</v>
      </c>
      <c r="AR81" s="223">
        <v>0</v>
      </c>
      <c r="AS81" s="1431">
        <v>0</v>
      </c>
    </row>
    <row r="82" spans="37:45" s="3" customFormat="1">
      <c r="AK82" s="1450"/>
      <c r="AL82" s="1456"/>
      <c r="AM82" s="1025"/>
      <c r="AN82" s="1025"/>
      <c r="AO82" s="1025"/>
      <c r="AP82" s="1100"/>
      <c r="AQ82" s="223"/>
      <c r="AR82" s="223"/>
      <c r="AS82" s="1431"/>
    </row>
    <row r="83" spans="37:45" s="3" customFormat="1" ht="15" thickBot="1">
      <c r="AK83" s="1451" t="s">
        <v>970</v>
      </c>
      <c r="AL83" s="1458">
        <v>24571.784795724237</v>
      </c>
      <c r="AM83" s="1028">
        <v>25108.783090153196</v>
      </c>
      <c r="AN83" s="1028">
        <v>25952.297898077839</v>
      </c>
      <c r="AO83" s="1028">
        <v>27481.532646198732</v>
      </c>
      <c r="AP83" s="1459">
        <v>28664.248214252155</v>
      </c>
      <c r="AQ83" s="1460">
        <v>28353.997766684846</v>
      </c>
      <c r="AR83" s="1460">
        <v>28113.901282337902</v>
      </c>
      <c r="AS83" s="1461">
        <v>28117.616218931922</v>
      </c>
    </row>
    <row r="84" spans="37:45" s="3" customFormat="1" ht="15.75">
      <c r="AK84" s="1708"/>
      <c r="AL84" s="959"/>
      <c r="AO84" s="1288"/>
      <c r="AQ84" s="597"/>
      <c r="AR84" s="597"/>
      <c r="AS84" s="597"/>
    </row>
    <row r="85" spans="37:45" s="3" customFormat="1">
      <c r="AK85" s="1709" t="s">
        <v>476</v>
      </c>
      <c r="AQ85" s="597"/>
      <c r="AR85" s="597"/>
      <c r="AS85" s="597"/>
    </row>
    <row r="86" spans="37:45" s="3" customFormat="1">
      <c r="AK86" s="1710" t="s">
        <v>1171</v>
      </c>
    </row>
    <row r="87" spans="37:45" s="3" customFormat="1">
      <c r="AK87" s="1710" t="s">
        <v>1307</v>
      </c>
    </row>
    <row r="88" spans="37:45" s="3" customFormat="1"/>
    <row r="89" spans="37:45" s="3" customFormat="1"/>
    <row r="90" spans="37:45" s="3" customFormat="1"/>
    <row r="91" spans="37:45" s="3" customFormat="1"/>
    <row r="92" spans="37:45" s="3" customFormat="1"/>
    <row r="93" spans="37:45" s="3" customFormat="1"/>
    <row r="94" spans="37:45" s="3" customFormat="1"/>
    <row r="95" spans="37:45" s="3" customFormat="1"/>
    <row r="96" spans="37:45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pans="42:45" s="3" customFormat="1"/>
    <row r="114" spans="42:45" s="3" customFormat="1"/>
    <row r="115" spans="42:45" s="3" customFormat="1"/>
    <row r="116" spans="42:45" s="3" customFormat="1"/>
    <row r="117" spans="42:45" s="3" customFormat="1"/>
    <row r="118" spans="42:45" s="3" customFormat="1"/>
    <row r="119" spans="42:45" s="3" customFormat="1"/>
    <row r="120" spans="42:45" s="3" customFormat="1"/>
    <row r="121" spans="42:45" s="3" customFormat="1"/>
    <row r="122" spans="42:45" s="3" customFormat="1"/>
    <row r="123" spans="42:45" s="3" customFormat="1">
      <c r="AP123" s="14"/>
    </row>
    <row r="124" spans="42:45" s="3" customFormat="1">
      <c r="AP124" s="14"/>
      <c r="AQ124" s="14"/>
      <c r="AR124" s="14"/>
      <c r="AS124" s="14"/>
    </row>
  </sheetData>
  <mergeCells count="4">
    <mergeCell ref="AI3:AI4"/>
    <mergeCell ref="AL3:AO3"/>
    <mergeCell ref="AJ3:AJ4"/>
    <mergeCell ref="AP3:AS3"/>
  </mergeCells>
  <hyperlinks>
    <hyperlink ref="AK1" location="Menu!A1" display="Return to Menu"/>
    <hyperlink ref="A1" location="Menu!A1" display="Return to Menu"/>
  </hyperlinks>
  <pageMargins left="0.6" right="0" top="0.44488189" bottom="0.25" header="0.511811023622047" footer="0"/>
  <pageSetup paperSize="9" scale="44" orientation="landscape" r:id="rId1"/>
  <headerFooter alignWithMargins="0"/>
  <colBreaks count="2" manualBreakCount="2">
    <brk id="15" max="86" man="1"/>
    <brk id="30" max="86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8"/>
  <sheetViews>
    <sheetView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/>
  <cols>
    <col min="1" max="1" width="48.7109375" style="14" customWidth="1"/>
    <col min="2" max="11" width="10.42578125" style="14" bestFit="1" customWidth="1"/>
    <col min="12" max="15" width="11.7109375" style="14" bestFit="1" customWidth="1"/>
    <col min="16" max="16" width="49.5703125" style="14" customWidth="1"/>
    <col min="17" max="30" width="11.7109375" style="14" customWidth="1"/>
    <col min="31" max="31" width="48.7109375" style="14" customWidth="1"/>
    <col min="32" max="36" width="12.7109375" style="14" customWidth="1"/>
    <col min="37" max="37" width="55" style="14" customWidth="1"/>
    <col min="38" max="41" width="16" style="14" bestFit="1" customWidth="1"/>
    <col min="42" max="42" width="12" style="14" customWidth="1"/>
    <col min="43" max="43" width="11.42578125" style="14" customWidth="1"/>
    <col min="44" max="44" width="12.7109375" style="14" customWidth="1"/>
    <col min="45" max="45" width="14.7109375" style="14" bestFit="1" customWidth="1"/>
    <col min="46" max="16384" width="9.140625" style="14"/>
  </cols>
  <sheetData>
    <row r="1" spans="1:45" ht="26.25">
      <c r="A1" s="1736" t="s">
        <v>1407</v>
      </c>
    </row>
    <row r="2" spans="1:45" s="89" customFormat="1" ht="17.100000000000001" customHeight="1" thickBot="1">
      <c r="A2" s="101" t="s">
        <v>1035</v>
      </c>
      <c r="B2" s="101"/>
      <c r="C2" s="101"/>
      <c r="D2" s="101"/>
      <c r="F2" s="101"/>
      <c r="G2" s="920"/>
      <c r="H2" s="101"/>
      <c r="I2" s="101"/>
      <c r="J2" s="101"/>
      <c r="K2" s="101"/>
      <c r="L2" s="101"/>
      <c r="M2" s="101"/>
      <c r="N2" s="101"/>
      <c r="P2" s="101" t="s">
        <v>1035</v>
      </c>
      <c r="R2" s="116"/>
      <c r="S2" s="116"/>
      <c r="T2" s="116"/>
      <c r="U2" s="116">
        <v>1000</v>
      </c>
      <c r="V2" s="101"/>
      <c r="Y2" s="101"/>
      <c r="Z2" s="101"/>
      <c r="AA2" s="116"/>
      <c r="AB2" s="116"/>
      <c r="AC2" s="116"/>
      <c r="AD2" s="116"/>
      <c r="AE2" s="101" t="s">
        <v>1035</v>
      </c>
      <c r="AI2" s="116"/>
      <c r="AJ2" s="116"/>
      <c r="AK2" s="101" t="s">
        <v>1035</v>
      </c>
      <c r="AL2" s="116"/>
      <c r="AM2" s="116"/>
      <c r="AN2" s="116"/>
      <c r="AO2" s="116"/>
    </row>
    <row r="3" spans="1:45" s="671" customFormat="1" ht="14.85" customHeight="1">
      <c r="A3" s="687"/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9"/>
      <c r="O3" s="689"/>
      <c r="P3" s="687"/>
      <c r="Q3" s="689"/>
      <c r="R3" s="689"/>
      <c r="S3" s="689"/>
      <c r="T3" s="690"/>
      <c r="U3" s="690"/>
      <c r="V3" s="690"/>
      <c r="W3" s="690"/>
      <c r="X3" s="690"/>
      <c r="Y3" s="690"/>
      <c r="Z3" s="690"/>
      <c r="AA3" s="690"/>
      <c r="AB3" s="690"/>
      <c r="AC3" s="690"/>
      <c r="AD3" s="691"/>
      <c r="AE3" s="687"/>
      <c r="AF3" s="691"/>
      <c r="AG3" s="691"/>
      <c r="AH3" s="691"/>
      <c r="AI3" s="1771">
        <v>2012</v>
      </c>
      <c r="AJ3" s="1774">
        <v>2013</v>
      </c>
      <c r="AK3" s="1415"/>
      <c r="AL3" s="1778" t="s">
        <v>1148</v>
      </c>
      <c r="AM3" s="1778"/>
      <c r="AN3" s="1778"/>
      <c r="AO3" s="1778"/>
      <c r="AP3" s="1779" t="s">
        <v>1222</v>
      </c>
      <c r="AQ3" s="1778"/>
      <c r="AR3" s="1778"/>
      <c r="AS3" s="1780"/>
    </row>
    <row r="4" spans="1:45" s="671" customFormat="1" ht="14.85" customHeight="1" thickBot="1">
      <c r="A4" s="692" t="s">
        <v>420</v>
      </c>
      <c r="B4" s="693">
        <v>1981</v>
      </c>
      <c r="C4" s="693">
        <v>1982</v>
      </c>
      <c r="D4" s="693">
        <v>1983</v>
      </c>
      <c r="E4" s="693">
        <v>1984</v>
      </c>
      <c r="F4" s="693">
        <v>1985</v>
      </c>
      <c r="G4" s="693">
        <v>1986</v>
      </c>
      <c r="H4" s="693">
        <v>1987</v>
      </c>
      <c r="I4" s="693">
        <v>1988</v>
      </c>
      <c r="J4" s="693">
        <v>1989</v>
      </c>
      <c r="K4" s="693">
        <v>1990</v>
      </c>
      <c r="L4" s="693">
        <v>1991</v>
      </c>
      <c r="M4" s="693">
        <v>1992</v>
      </c>
      <c r="N4" s="693">
        <v>1993</v>
      </c>
      <c r="O4" s="693">
        <v>1994</v>
      </c>
      <c r="P4" s="692" t="s">
        <v>420</v>
      </c>
      <c r="Q4" s="693">
        <v>1995</v>
      </c>
      <c r="R4" s="693">
        <v>1996</v>
      </c>
      <c r="S4" s="693">
        <v>1997</v>
      </c>
      <c r="T4" s="694">
        <v>1998</v>
      </c>
      <c r="U4" s="695">
        <v>1999</v>
      </c>
      <c r="V4" s="694">
        <v>2000</v>
      </c>
      <c r="W4" s="694">
        <v>2001</v>
      </c>
      <c r="X4" s="694">
        <v>2002</v>
      </c>
      <c r="Y4" s="694">
        <v>2003</v>
      </c>
      <c r="Z4" s="694">
        <v>2004</v>
      </c>
      <c r="AA4" s="694">
        <v>2005</v>
      </c>
      <c r="AB4" s="694">
        <v>2006</v>
      </c>
      <c r="AC4" s="694">
        <v>2007</v>
      </c>
      <c r="AD4" s="694">
        <v>2008</v>
      </c>
      <c r="AE4" s="692"/>
      <c r="AF4" s="694">
        <v>2009</v>
      </c>
      <c r="AG4" s="694">
        <v>2010</v>
      </c>
      <c r="AH4" s="694">
        <v>2011</v>
      </c>
      <c r="AI4" s="1772"/>
      <c r="AJ4" s="1775"/>
      <c r="AK4" s="693" t="s">
        <v>420</v>
      </c>
      <c r="AL4" s="1476" t="s">
        <v>1</v>
      </c>
      <c r="AM4" s="705" t="s">
        <v>2</v>
      </c>
      <c r="AN4" s="705" t="s">
        <v>3</v>
      </c>
      <c r="AO4" s="1444" t="s">
        <v>4</v>
      </c>
      <c r="AP4" s="704" t="s">
        <v>1</v>
      </c>
      <c r="AQ4" s="1444" t="s">
        <v>2</v>
      </c>
      <c r="AR4" s="1444" t="s">
        <v>3</v>
      </c>
      <c r="AS4" s="1448" t="s">
        <v>4</v>
      </c>
    </row>
    <row r="5" spans="1:45" s="117" customFormat="1" ht="14.85" customHeight="1">
      <c r="A5" s="217" t="s">
        <v>421</v>
      </c>
      <c r="B5" s="1030">
        <v>4.8808999999999996</v>
      </c>
      <c r="C5" s="1030">
        <v>5.1806999999999999</v>
      </c>
      <c r="D5" s="1030">
        <v>5.8556000000000008</v>
      </c>
      <c r="E5" s="1030">
        <v>6.3434999999999997</v>
      </c>
      <c r="F5" s="1030">
        <v>7.0461999999999998</v>
      </c>
      <c r="G5" s="1030">
        <v>6.6497999999999999</v>
      </c>
      <c r="H5" s="1030">
        <v>7.9980000000000002</v>
      </c>
      <c r="I5" s="1030">
        <v>10.667899999999999</v>
      </c>
      <c r="J5" s="1030">
        <v>10.188000000000001</v>
      </c>
      <c r="K5" s="1030">
        <v>15.588799999999999</v>
      </c>
      <c r="L5" s="1030">
        <v>22.048999999999999</v>
      </c>
      <c r="M5" s="1030">
        <v>33.263500000000001</v>
      </c>
      <c r="N5" s="1030">
        <v>49.9236</v>
      </c>
      <c r="O5" s="1030">
        <v>65.348699999999994</v>
      </c>
      <c r="P5" s="217" t="s">
        <v>421</v>
      </c>
      <c r="Q5" s="1030">
        <v>79.469399999999993</v>
      </c>
      <c r="R5" s="1030">
        <v>95.903999999999996</v>
      </c>
      <c r="S5" s="1030">
        <v>128.16389999999998</v>
      </c>
      <c r="T5" s="1030">
        <v>142.25210000000001</v>
      </c>
      <c r="U5" s="1030">
        <v>202.15210000000002</v>
      </c>
      <c r="V5" s="1030">
        <v>345.00140000000005</v>
      </c>
      <c r="W5" s="1030">
        <v>448.02139999999997</v>
      </c>
      <c r="X5" s="1030">
        <v>503.87039999999996</v>
      </c>
      <c r="Y5" s="1030">
        <v>577.66369999999995</v>
      </c>
      <c r="Z5" s="1030">
        <v>728.55200000000013</v>
      </c>
      <c r="AA5" s="1030">
        <v>946.63955399999998</v>
      </c>
      <c r="AB5" s="1030">
        <v>1497.9037259638601</v>
      </c>
      <c r="AC5" s="1030">
        <v>2307.9162008572803</v>
      </c>
      <c r="AD5" s="1030">
        <v>3650.6438875920903</v>
      </c>
      <c r="AE5" s="217" t="s">
        <v>421</v>
      </c>
      <c r="AF5" s="1030">
        <v>3386.5264529647202</v>
      </c>
      <c r="AG5" s="1030">
        <v>3830.2819548448597</v>
      </c>
      <c r="AH5" s="1030">
        <v>4920.8502428663996</v>
      </c>
      <c r="AI5" s="1030">
        <v>5069.9920206202305</v>
      </c>
      <c r="AJ5" s="1319">
        <v>5160.8465960651511</v>
      </c>
      <c r="AK5" s="1030" t="s">
        <v>1172</v>
      </c>
      <c r="AL5" s="1324">
        <v>5667.8424539693488</v>
      </c>
      <c r="AM5" s="1027">
        <v>5325.4691371396411</v>
      </c>
      <c r="AN5" s="1027">
        <v>5471.5213959301091</v>
      </c>
      <c r="AO5" s="1027">
        <v>5221.3452241812802</v>
      </c>
      <c r="AP5" s="1468">
        <v>5369.73386000137</v>
      </c>
      <c r="AQ5" s="1469">
        <v>5121.4365400888692</v>
      </c>
      <c r="AR5" s="1469">
        <v>5379.3848265526603</v>
      </c>
      <c r="AS5" s="1470">
        <v>5873.4532730613892</v>
      </c>
    </row>
    <row r="6" spans="1:45" ht="14.85" customHeight="1">
      <c r="A6" s="211" t="s">
        <v>422</v>
      </c>
      <c r="B6" s="1026">
        <v>4.8808999999999996</v>
      </c>
      <c r="C6" s="1026">
        <v>5.1806999999999999</v>
      </c>
      <c r="D6" s="1026">
        <v>5.8556000000000008</v>
      </c>
      <c r="E6" s="1026">
        <v>6.3434999999999997</v>
      </c>
      <c r="F6" s="1026">
        <v>7.0461999999999998</v>
      </c>
      <c r="G6" s="1026">
        <v>6.6497999999999999</v>
      </c>
      <c r="H6" s="1026">
        <v>7.9980000000000002</v>
      </c>
      <c r="I6" s="1026">
        <v>10.667899999999999</v>
      </c>
      <c r="J6" s="1026">
        <v>10.188000000000001</v>
      </c>
      <c r="K6" s="1026">
        <v>15.588799999999999</v>
      </c>
      <c r="L6" s="1026">
        <v>22.048999999999999</v>
      </c>
      <c r="M6" s="1026">
        <v>31.090900000000001</v>
      </c>
      <c r="N6" s="1026">
        <v>48.192099999999996</v>
      </c>
      <c r="O6" s="1026">
        <v>63.531099999999995</v>
      </c>
      <c r="P6" s="211" t="s">
        <v>422</v>
      </c>
      <c r="Q6" s="1026">
        <v>75.967500000000001</v>
      </c>
      <c r="R6" s="1026">
        <v>93.254899999999992</v>
      </c>
      <c r="S6" s="1026">
        <v>122.4579</v>
      </c>
      <c r="T6" s="1026">
        <v>131.97070000000002</v>
      </c>
      <c r="U6" s="1026">
        <v>185.57570000000001</v>
      </c>
      <c r="V6" s="1026">
        <v>308.26420000000002</v>
      </c>
      <c r="W6" s="1026">
        <v>425.6266</v>
      </c>
      <c r="X6" s="1026">
        <v>467.97179999999997</v>
      </c>
      <c r="Y6" s="1026">
        <v>546.50709999999992</v>
      </c>
      <c r="Z6" s="1026">
        <v>680.26130000000001</v>
      </c>
      <c r="AA6" s="1026">
        <v>886.8754449999999</v>
      </c>
      <c r="AB6" s="1026">
        <v>1411.9812847524101</v>
      </c>
      <c r="AC6" s="1026">
        <v>2188.53250927298</v>
      </c>
      <c r="AD6" s="1026">
        <v>3290.9653665984602</v>
      </c>
      <c r="AE6" s="211" t="s">
        <v>971</v>
      </c>
      <c r="AF6" s="1026">
        <v>3014.3210248057007</v>
      </c>
      <c r="AG6" s="1026">
        <v>3335.6963892320896</v>
      </c>
      <c r="AH6" s="1026">
        <v>4208.8723034230088</v>
      </c>
      <c r="AI6" s="1026">
        <v>4291.8395424127602</v>
      </c>
      <c r="AJ6" s="1321">
        <v>4184.0625504831905</v>
      </c>
      <c r="AK6" s="1026" t="s">
        <v>971</v>
      </c>
      <c r="AL6" s="1320">
        <v>5140.9387086621791</v>
      </c>
      <c r="AM6" s="1026">
        <v>4662.2975621551604</v>
      </c>
      <c r="AN6" s="1026">
        <v>4862.684213033499</v>
      </c>
      <c r="AO6" s="1026">
        <v>4736.6428116369498</v>
      </c>
      <c r="AP6" s="1463">
        <v>4910.0297790414006</v>
      </c>
      <c r="AQ6" s="1303">
        <v>4663.2031611455104</v>
      </c>
      <c r="AR6" s="1303">
        <v>4735.1900464571199</v>
      </c>
      <c r="AS6" s="1464">
        <v>5220.9316325370492</v>
      </c>
    </row>
    <row r="7" spans="1:45" ht="14.85" customHeight="1">
      <c r="A7" s="211" t="s">
        <v>423</v>
      </c>
      <c r="B7" s="1031">
        <v>0</v>
      </c>
      <c r="C7" s="1031">
        <v>0</v>
      </c>
      <c r="D7" s="1031">
        <v>0</v>
      </c>
      <c r="E7" s="1031">
        <v>0</v>
      </c>
      <c r="F7" s="1031">
        <v>0</v>
      </c>
      <c r="G7" s="1031">
        <v>0</v>
      </c>
      <c r="H7" s="1031">
        <v>0</v>
      </c>
      <c r="I7" s="1031">
        <v>0</v>
      </c>
      <c r="J7" s="1031">
        <v>0</v>
      </c>
      <c r="K7" s="1031">
        <v>0</v>
      </c>
      <c r="L7" s="1031">
        <v>0</v>
      </c>
      <c r="M7" s="1031">
        <v>1.2639</v>
      </c>
      <c r="N7" s="1031">
        <v>0.92670000000000008</v>
      </c>
      <c r="O7" s="1031">
        <v>1.0834000000000001</v>
      </c>
      <c r="P7" s="211" t="s">
        <v>423</v>
      </c>
      <c r="Q7" s="1031">
        <v>2.6204999999999998</v>
      </c>
      <c r="R7" s="1031">
        <v>1.7227000000000001</v>
      </c>
      <c r="S7" s="1031">
        <v>4.5991</v>
      </c>
      <c r="T7" s="1031">
        <v>7.5178000000000003</v>
      </c>
      <c r="U7" s="1031">
        <v>13.464399999999999</v>
      </c>
      <c r="V7" s="1031">
        <v>26.787599999999998</v>
      </c>
      <c r="W7" s="1031">
        <v>19.6036</v>
      </c>
      <c r="X7" s="1031">
        <v>27.897500000000001</v>
      </c>
      <c r="Y7" s="1031">
        <v>25.184000000000001</v>
      </c>
      <c r="Z7" s="1031">
        <v>40.341300000000004</v>
      </c>
      <c r="AA7" s="1031">
        <v>49.776229000000001</v>
      </c>
      <c r="AB7" s="1031">
        <v>75.041656689549995</v>
      </c>
      <c r="AC7" s="1031">
        <v>104.31839032635001</v>
      </c>
      <c r="AD7" s="1031">
        <v>303.09256551647997</v>
      </c>
      <c r="AE7" s="211" t="s">
        <v>972</v>
      </c>
      <c r="AF7" s="1031">
        <v>321.94254793698997</v>
      </c>
      <c r="AG7" s="1031">
        <v>443.85291382714001</v>
      </c>
      <c r="AH7" s="1031">
        <v>604.24832963493986</v>
      </c>
      <c r="AI7" s="1322">
        <v>593.97621718930998</v>
      </c>
      <c r="AJ7" s="1323">
        <v>856.64153003001002</v>
      </c>
      <c r="AK7" s="1031" t="s">
        <v>1173</v>
      </c>
      <c r="AL7" s="1320">
        <v>430.19052269545</v>
      </c>
      <c r="AM7" s="1026">
        <v>562.37262893824015</v>
      </c>
      <c r="AN7" s="1026">
        <v>496.88228229273</v>
      </c>
      <c r="AO7" s="1026">
        <v>381.63860618667997</v>
      </c>
      <c r="AP7" s="1463">
        <v>383.89035765897</v>
      </c>
      <c r="AQ7" s="1303">
        <v>384.76762560401005</v>
      </c>
      <c r="AR7" s="1303">
        <v>568.13993736826012</v>
      </c>
      <c r="AS7" s="1464">
        <v>577.80096392425014</v>
      </c>
    </row>
    <row r="8" spans="1:45" ht="14.85" customHeight="1">
      <c r="A8" s="211" t="s">
        <v>424</v>
      </c>
      <c r="B8" s="1031">
        <v>0</v>
      </c>
      <c r="C8" s="1031">
        <v>0</v>
      </c>
      <c r="D8" s="1031">
        <v>0</v>
      </c>
      <c r="E8" s="1031">
        <v>0</v>
      </c>
      <c r="F8" s="1031">
        <v>0</v>
      </c>
      <c r="G8" s="1031">
        <v>0</v>
      </c>
      <c r="H8" s="1031">
        <v>0</v>
      </c>
      <c r="I8" s="1031">
        <v>0</v>
      </c>
      <c r="J8" s="1031">
        <v>0</v>
      </c>
      <c r="K8" s="1031">
        <v>0</v>
      </c>
      <c r="L8" s="1031">
        <v>0</v>
      </c>
      <c r="M8" s="1031">
        <v>0.90870000000000006</v>
      </c>
      <c r="N8" s="1031">
        <v>0.80479999999999996</v>
      </c>
      <c r="O8" s="1031">
        <v>0.73420000000000007</v>
      </c>
      <c r="P8" s="211" t="s">
        <v>424</v>
      </c>
      <c r="Q8" s="1031">
        <v>0.88139999999999996</v>
      </c>
      <c r="R8" s="1031">
        <v>0.9264</v>
      </c>
      <c r="S8" s="1031">
        <v>1.1069</v>
      </c>
      <c r="T8" s="1031">
        <v>2.7635999999999998</v>
      </c>
      <c r="U8" s="1031">
        <v>3.1120000000000001</v>
      </c>
      <c r="V8" s="1031">
        <v>9.9496000000000002</v>
      </c>
      <c r="W8" s="1031">
        <v>2.7911999999999999</v>
      </c>
      <c r="X8" s="1031">
        <v>8.001100000000001</v>
      </c>
      <c r="Y8" s="1031">
        <v>5.9726000000000008</v>
      </c>
      <c r="Z8" s="1031">
        <v>7.9493999999999998</v>
      </c>
      <c r="AA8" s="1031">
        <v>9.9878799999999988</v>
      </c>
      <c r="AB8" s="1031">
        <v>10.880784521899999</v>
      </c>
      <c r="AC8" s="1031">
        <v>15.065301257950001</v>
      </c>
      <c r="AD8" s="1031">
        <v>56.585955477150002</v>
      </c>
      <c r="AE8" s="211" t="s">
        <v>973</v>
      </c>
      <c r="AF8" s="1031">
        <v>50.262880222029999</v>
      </c>
      <c r="AG8" s="1031">
        <v>50.732651785629997</v>
      </c>
      <c r="AH8" s="1031">
        <v>107.72960980844999</v>
      </c>
      <c r="AI8" s="1322">
        <v>184.17626101816001</v>
      </c>
      <c r="AJ8" s="1323">
        <v>120.14251555195</v>
      </c>
      <c r="AK8" s="1031" t="s">
        <v>973</v>
      </c>
      <c r="AL8" s="1320">
        <v>96.713222611719999</v>
      </c>
      <c r="AM8" s="1026">
        <v>100.79894604624</v>
      </c>
      <c r="AN8" s="1026">
        <v>111.95490060387999</v>
      </c>
      <c r="AO8" s="1026">
        <v>103.06380635764999</v>
      </c>
      <c r="AP8" s="1463">
        <v>75.81372330100001</v>
      </c>
      <c r="AQ8" s="1303">
        <v>73.465753339349988</v>
      </c>
      <c r="AR8" s="1303">
        <v>76.054842727280004</v>
      </c>
      <c r="AS8" s="1464">
        <v>74.720676600090016</v>
      </c>
    </row>
    <row r="9" spans="1:45" s="17" customFormat="1" ht="14.85" customHeight="1">
      <c r="A9" s="211"/>
      <c r="B9" s="1026"/>
      <c r="C9" s="1026"/>
      <c r="D9" s="1026"/>
      <c r="E9" s="1026"/>
      <c r="F9" s="1026"/>
      <c r="G9" s="1026"/>
      <c r="H9" s="1026"/>
      <c r="I9" s="1026"/>
      <c r="J9" s="1026"/>
      <c r="K9" s="1026"/>
      <c r="L9" s="1026"/>
      <c r="M9" s="1026"/>
      <c r="N9" s="1026"/>
      <c r="O9" s="1026"/>
      <c r="P9" s="211"/>
      <c r="Q9" s="1026"/>
      <c r="R9" s="1026"/>
      <c r="S9" s="1026"/>
      <c r="T9" s="1026"/>
      <c r="U9" s="1026"/>
      <c r="V9" s="1026"/>
      <c r="W9" s="1026"/>
      <c r="X9" s="1026"/>
      <c r="Y9" s="1026"/>
      <c r="Z9" s="1026"/>
      <c r="AA9" s="1026"/>
      <c r="AB9" s="1026"/>
      <c r="AC9" s="1026"/>
      <c r="AD9" s="1026"/>
      <c r="AE9" s="211"/>
      <c r="AF9" s="1026"/>
      <c r="AG9" s="1026"/>
      <c r="AH9" s="1026"/>
      <c r="AI9" s="1026"/>
      <c r="AJ9" s="1321"/>
      <c r="AK9" s="1026"/>
      <c r="AL9" s="1320"/>
      <c r="AM9" s="1026"/>
      <c r="AN9" s="1026"/>
      <c r="AO9" s="1026"/>
      <c r="AP9" s="1465"/>
      <c r="AQ9" s="1466"/>
      <c r="AR9" s="1466"/>
      <c r="AS9" s="1467"/>
    </row>
    <row r="10" spans="1:45" s="426" customFormat="1" ht="14.85" customHeight="1">
      <c r="A10" s="210" t="s">
        <v>425</v>
      </c>
      <c r="B10" s="1030">
        <v>5.7960000000000003</v>
      </c>
      <c r="C10" s="1030">
        <v>6.8381999999999996</v>
      </c>
      <c r="D10" s="1030">
        <v>8.0829000000000004</v>
      </c>
      <c r="E10" s="1030">
        <v>9.3912999999999993</v>
      </c>
      <c r="F10" s="1030">
        <v>10.5509</v>
      </c>
      <c r="G10" s="1030">
        <v>11.4878</v>
      </c>
      <c r="H10" s="1030">
        <v>15.088700000000001</v>
      </c>
      <c r="I10" s="1030">
        <v>18.397200000000002</v>
      </c>
      <c r="J10" s="1030">
        <v>16.976900000000001</v>
      </c>
      <c r="K10" s="1030">
        <v>23.188500000000001</v>
      </c>
      <c r="L10" s="1030">
        <v>30.359699999999997</v>
      </c>
      <c r="M10" s="1030">
        <v>41.784199999999998</v>
      </c>
      <c r="N10" s="1030">
        <v>60.53</v>
      </c>
      <c r="O10" s="1030">
        <v>77.188800000000001</v>
      </c>
      <c r="P10" s="210" t="s">
        <v>425</v>
      </c>
      <c r="Q10" s="1030">
        <v>99.492699999999999</v>
      </c>
      <c r="R10" s="1030">
        <v>118.4558</v>
      </c>
      <c r="S10" s="1030">
        <v>141.68330000000003</v>
      </c>
      <c r="T10" s="1030">
        <v>172.05140000000003</v>
      </c>
      <c r="U10" s="1030">
        <v>274.19880000000001</v>
      </c>
      <c r="V10" s="1030">
        <v>357.10309999999998</v>
      </c>
      <c r="W10" s="1030">
        <v>499.16149999999999</v>
      </c>
      <c r="X10" s="1030">
        <v>653.24119999999994</v>
      </c>
      <c r="Y10" s="1030">
        <v>759.63250000000005</v>
      </c>
      <c r="Z10" s="1030">
        <v>932.93010000000004</v>
      </c>
      <c r="AA10" s="1030">
        <v>1089.45028</v>
      </c>
      <c r="AB10" s="1030">
        <v>1747.2527632575002</v>
      </c>
      <c r="AC10" s="1030">
        <v>2693.5543364248592</v>
      </c>
      <c r="AD10" s="1030">
        <v>4309.5230556881197</v>
      </c>
      <c r="AE10" s="210" t="s">
        <v>975</v>
      </c>
      <c r="AF10" s="1030">
        <v>5763.51121539616</v>
      </c>
      <c r="AG10" s="1030">
        <v>5954.2604522725997</v>
      </c>
      <c r="AH10" s="1030">
        <v>6531.9130086532205</v>
      </c>
      <c r="AI10" s="1030">
        <v>8062.1048126580999</v>
      </c>
      <c r="AJ10" s="1319">
        <v>8606.611492592212</v>
      </c>
      <c r="AK10" s="1030" t="s">
        <v>1174</v>
      </c>
      <c r="AL10" s="1324">
        <v>10032.69707153327</v>
      </c>
      <c r="AM10" s="1027">
        <v>10430.58007726034</v>
      </c>
      <c r="AN10" s="1027">
        <v>10803.769430502121</v>
      </c>
      <c r="AO10" s="1027">
        <v>11936.92882741832</v>
      </c>
      <c r="AP10" s="1468">
        <v>12077.641670759956</v>
      </c>
      <c r="AQ10" s="1469">
        <v>12209.003350697822</v>
      </c>
      <c r="AR10" s="1469">
        <v>11449.903340140849</v>
      </c>
      <c r="AS10" s="1470">
        <v>11363.49400595843</v>
      </c>
    </row>
    <row r="11" spans="1:45" s="11" customFormat="1" ht="14.85" customHeight="1">
      <c r="A11" s="210" t="s">
        <v>426</v>
      </c>
      <c r="B11" s="1027">
        <v>3.8168000000000002</v>
      </c>
      <c r="C11" s="1027">
        <v>4.5170000000000003</v>
      </c>
      <c r="D11" s="1027">
        <v>5.2036000000000007</v>
      </c>
      <c r="E11" s="1027">
        <v>6.03</v>
      </c>
      <c r="F11" s="1027">
        <v>6.851</v>
      </c>
      <c r="G11" s="1027">
        <v>7.2176</v>
      </c>
      <c r="H11" s="1027">
        <v>9.8819999999999997</v>
      </c>
      <c r="I11" s="1027">
        <v>11.2745</v>
      </c>
      <c r="J11" s="1027">
        <v>7.7391000000000005</v>
      </c>
      <c r="K11" s="1027">
        <v>10.175000000000001</v>
      </c>
      <c r="L11" s="1027">
        <v>10.964399999999999</v>
      </c>
      <c r="M11" s="1027">
        <v>15.713100000000001</v>
      </c>
      <c r="N11" s="1027">
        <v>23.475200000000001</v>
      </c>
      <c r="O11" s="1027">
        <v>25.889500000000002</v>
      </c>
      <c r="P11" s="210" t="s">
        <v>426</v>
      </c>
      <c r="Q11" s="1027">
        <v>29.965400000000002</v>
      </c>
      <c r="R11" s="1027">
        <v>43.9998</v>
      </c>
      <c r="S11" s="1027">
        <v>52.076200000000007</v>
      </c>
      <c r="T11" s="1027">
        <v>61.263199999999998</v>
      </c>
      <c r="U11" s="1027">
        <v>110.76509999999999</v>
      </c>
      <c r="V11" s="1027">
        <v>154.40600000000001</v>
      </c>
      <c r="W11" s="1027">
        <v>235.45369999999997</v>
      </c>
      <c r="X11" s="1027">
        <v>300.14009999999996</v>
      </c>
      <c r="Y11" s="1027">
        <v>324.6764</v>
      </c>
      <c r="Z11" s="1027">
        <v>401.0806</v>
      </c>
      <c r="AA11" s="1027">
        <v>498.95241999999996</v>
      </c>
      <c r="AB11" s="1027">
        <v>852.35795951440002</v>
      </c>
      <c r="AC11" s="1027">
        <v>1465.2815269954099</v>
      </c>
      <c r="AD11" s="1027">
        <v>2293.6058389109498</v>
      </c>
      <c r="AE11" s="210" t="s">
        <v>426</v>
      </c>
      <c r="AF11" s="1027">
        <v>3147.2663179411097</v>
      </c>
      <c r="AG11" s="1027">
        <v>2858.79357771894</v>
      </c>
      <c r="AH11" s="1027">
        <v>2704.9810770027998</v>
      </c>
      <c r="AI11" s="1027">
        <v>3317.2809389733097</v>
      </c>
      <c r="AJ11" s="1325">
        <v>2839.3553479455404</v>
      </c>
      <c r="AK11" s="1027" t="s">
        <v>426</v>
      </c>
      <c r="AL11" s="1324">
        <v>4130.0057613175495</v>
      </c>
      <c r="AM11" s="1027">
        <v>4416.4306659804888</v>
      </c>
      <c r="AN11" s="1027">
        <v>4447.747202814332</v>
      </c>
      <c r="AO11" s="1027">
        <v>4782.4841677205814</v>
      </c>
      <c r="AP11" s="1468">
        <v>4294.1490945074493</v>
      </c>
      <c r="AQ11" s="1469">
        <v>4693.5109392895292</v>
      </c>
      <c r="AR11" s="1469">
        <v>4381.7185307126992</v>
      </c>
      <c r="AS11" s="1470">
        <v>4531.6269331795293</v>
      </c>
    </row>
    <row r="12" spans="1:45" ht="14.85" customHeight="1">
      <c r="A12" s="211" t="s">
        <v>422</v>
      </c>
      <c r="B12" s="1026">
        <v>3.8168000000000002</v>
      </c>
      <c r="C12" s="1026">
        <v>4.5170000000000003</v>
      </c>
      <c r="D12" s="1026">
        <v>5.2036000000000007</v>
      </c>
      <c r="E12" s="1026">
        <v>6.03</v>
      </c>
      <c r="F12" s="1026">
        <v>6.851</v>
      </c>
      <c r="G12" s="1026">
        <v>7.2176</v>
      </c>
      <c r="H12" s="1026">
        <v>9.8819999999999997</v>
      </c>
      <c r="I12" s="1026">
        <v>11.2745</v>
      </c>
      <c r="J12" s="1026">
        <v>7.7391000000000005</v>
      </c>
      <c r="K12" s="1026">
        <v>10.175000000000001</v>
      </c>
      <c r="L12" s="1026">
        <v>10.964399999999999</v>
      </c>
      <c r="M12" s="1026">
        <v>13.333299999999999</v>
      </c>
      <c r="N12" s="1026">
        <v>22.8903</v>
      </c>
      <c r="O12" s="1026">
        <v>25.114000000000001</v>
      </c>
      <c r="P12" s="211" t="s">
        <v>422</v>
      </c>
      <c r="Q12" s="1026">
        <v>28.993200000000002</v>
      </c>
      <c r="R12" s="1026">
        <v>43.278300000000002</v>
      </c>
      <c r="S12" s="1026">
        <v>50.780999999999999</v>
      </c>
      <c r="T12" s="1026">
        <v>58.679199999999994</v>
      </c>
      <c r="U12" s="1026">
        <v>107.29900000000001</v>
      </c>
      <c r="V12" s="1026">
        <v>145.87120000000002</v>
      </c>
      <c r="W12" s="1026">
        <v>230.774</v>
      </c>
      <c r="X12" s="1026">
        <v>289.863</v>
      </c>
      <c r="Y12" s="1026">
        <v>313.07600000000002</v>
      </c>
      <c r="Z12" s="1026">
        <v>390.41520000000003</v>
      </c>
      <c r="AA12" s="1026">
        <v>486.63432</v>
      </c>
      <c r="AB12" s="1026">
        <v>838.62995804220998</v>
      </c>
      <c r="AC12" s="1026">
        <v>1443.0220056529499</v>
      </c>
      <c r="AD12" s="1026">
        <v>2254.91251363117</v>
      </c>
      <c r="AE12" s="211" t="s">
        <v>971</v>
      </c>
      <c r="AF12" s="1026">
        <v>3074.2433450961698</v>
      </c>
      <c r="AG12" s="1026">
        <v>2753.4254433773094</v>
      </c>
      <c r="AH12" s="1026">
        <v>1299.6642810484398</v>
      </c>
      <c r="AI12" s="1026">
        <v>3277.2404741303703</v>
      </c>
      <c r="AJ12" s="1321">
        <v>2797.0955425013403</v>
      </c>
      <c r="AK12" s="1026" t="s">
        <v>1175</v>
      </c>
      <c r="AL12" s="1320">
        <v>4107.4690257720704</v>
      </c>
      <c r="AM12" s="1026">
        <v>4358.7246408844385</v>
      </c>
      <c r="AN12" s="1026">
        <v>4360.6320735143609</v>
      </c>
      <c r="AO12" s="1026">
        <v>4722.1568544716411</v>
      </c>
      <c r="AP12" s="1463">
        <v>4249.9407139965297</v>
      </c>
      <c r="AQ12" s="1303">
        <v>4635.2146347105599</v>
      </c>
      <c r="AR12" s="1303">
        <v>4362.0824982689292</v>
      </c>
      <c r="AS12" s="1464">
        <v>4455.563133831869</v>
      </c>
    </row>
    <row r="13" spans="1:45" ht="14.85" customHeight="1">
      <c r="A13" s="211" t="s">
        <v>423</v>
      </c>
      <c r="B13" s="1031">
        <v>0</v>
      </c>
      <c r="C13" s="1031">
        <v>0</v>
      </c>
      <c r="D13" s="1031">
        <v>0</v>
      </c>
      <c r="E13" s="1031">
        <v>0</v>
      </c>
      <c r="F13" s="1031">
        <v>0</v>
      </c>
      <c r="G13" s="1031">
        <v>0</v>
      </c>
      <c r="H13" s="1031">
        <v>0</v>
      </c>
      <c r="I13" s="1031">
        <v>0</v>
      </c>
      <c r="J13" s="1031">
        <v>0</v>
      </c>
      <c r="K13" s="1031">
        <v>0</v>
      </c>
      <c r="L13" s="1031">
        <v>0</v>
      </c>
      <c r="M13" s="1031">
        <v>2.0079000000000002</v>
      </c>
      <c r="N13" s="1031">
        <v>0.41980000000000001</v>
      </c>
      <c r="O13" s="1031">
        <v>0.63960000000000006</v>
      </c>
      <c r="P13" s="211" t="s">
        <v>423</v>
      </c>
      <c r="Q13" s="1031">
        <v>0.82110000000000005</v>
      </c>
      <c r="R13" s="1031">
        <v>0.61250000000000004</v>
      </c>
      <c r="S13" s="1031">
        <v>1.1269</v>
      </c>
      <c r="T13" s="1031">
        <v>2.4714999999999998</v>
      </c>
      <c r="U13" s="1031">
        <v>2.5076999999999998</v>
      </c>
      <c r="V13" s="1031">
        <v>7.4938000000000002</v>
      </c>
      <c r="W13" s="1031">
        <v>3.6839</v>
      </c>
      <c r="X13" s="1031">
        <v>8.3460999999999999</v>
      </c>
      <c r="Y13" s="1031">
        <v>11.320399999999999</v>
      </c>
      <c r="Z13" s="1031">
        <v>10.081299999999999</v>
      </c>
      <c r="AA13" s="1031">
        <v>9.8767999999999994</v>
      </c>
      <c r="AB13" s="1031">
        <v>13.296034462129999</v>
      </c>
      <c r="AC13" s="1031">
        <v>22.075850743310003</v>
      </c>
      <c r="AD13" s="1031">
        <v>35.562985247279997</v>
      </c>
      <c r="AE13" s="211" t="s">
        <v>972</v>
      </c>
      <c r="AF13" s="1031">
        <v>69.750145891420004</v>
      </c>
      <c r="AG13" s="1031">
        <v>101.42701400089001</v>
      </c>
      <c r="AH13" s="1031">
        <v>1402.3351196097401</v>
      </c>
      <c r="AI13" s="1322">
        <v>38.363281770930001</v>
      </c>
      <c r="AJ13" s="1323">
        <v>35.687461979760002</v>
      </c>
      <c r="AK13" s="1031" t="s">
        <v>1176</v>
      </c>
      <c r="AL13" s="1320">
        <v>17.032548529709999</v>
      </c>
      <c r="AM13" s="1026">
        <v>49.37696087514</v>
      </c>
      <c r="AN13" s="1026">
        <v>68.317697704610012</v>
      </c>
      <c r="AO13" s="1026">
        <v>33.81818126073</v>
      </c>
      <c r="AP13" s="1463">
        <v>26.087262318980002</v>
      </c>
      <c r="AQ13" s="1303">
        <v>37.160522079050004</v>
      </c>
      <c r="AR13" s="1303">
        <v>14.746181464609998</v>
      </c>
      <c r="AS13" s="1464">
        <v>72.35208692496002</v>
      </c>
    </row>
    <row r="14" spans="1:45" ht="14.85" customHeight="1">
      <c r="A14" s="211" t="s">
        <v>424</v>
      </c>
      <c r="B14" s="1031">
        <v>0</v>
      </c>
      <c r="C14" s="1031">
        <v>0</v>
      </c>
      <c r="D14" s="1031">
        <v>0</v>
      </c>
      <c r="E14" s="1031">
        <v>0</v>
      </c>
      <c r="F14" s="1031">
        <v>0</v>
      </c>
      <c r="G14" s="1031">
        <v>0</v>
      </c>
      <c r="H14" s="1031">
        <v>0</v>
      </c>
      <c r="I14" s="1031">
        <v>0</v>
      </c>
      <c r="J14" s="1031">
        <v>0</v>
      </c>
      <c r="K14" s="1031">
        <v>0</v>
      </c>
      <c r="L14" s="1031">
        <v>0</v>
      </c>
      <c r="M14" s="1031">
        <v>0.37189999999999995</v>
      </c>
      <c r="N14" s="1031">
        <v>0.1651</v>
      </c>
      <c r="O14" s="1031">
        <v>0.13589999999999999</v>
      </c>
      <c r="P14" s="211" t="s">
        <v>424</v>
      </c>
      <c r="Q14" s="1031">
        <v>0.15109999999999998</v>
      </c>
      <c r="R14" s="1031">
        <v>0.109</v>
      </c>
      <c r="S14" s="1031">
        <v>0.16830000000000001</v>
      </c>
      <c r="T14" s="1031">
        <v>0.1125</v>
      </c>
      <c r="U14" s="1031">
        <v>0.95840000000000003</v>
      </c>
      <c r="V14" s="1031">
        <v>1.0409999999999999</v>
      </c>
      <c r="W14" s="1031">
        <v>0.99579999999999991</v>
      </c>
      <c r="X14" s="1031">
        <v>1.931</v>
      </c>
      <c r="Y14" s="1031">
        <v>0.28000000000000003</v>
      </c>
      <c r="Z14" s="1031">
        <v>0.58410000000000006</v>
      </c>
      <c r="AA14" s="1031">
        <v>2.4413</v>
      </c>
      <c r="AB14" s="1031">
        <v>0.43196701005999999</v>
      </c>
      <c r="AC14" s="1031">
        <v>0.18367059915</v>
      </c>
      <c r="AD14" s="1031">
        <v>3.1303400324999999</v>
      </c>
      <c r="AE14" s="211" t="s">
        <v>973</v>
      </c>
      <c r="AF14" s="1031">
        <v>3.2728269535200001</v>
      </c>
      <c r="AG14" s="1031">
        <v>3.9411203407399999</v>
      </c>
      <c r="AH14" s="1031">
        <v>2.9816763446199999</v>
      </c>
      <c r="AI14" s="1322">
        <v>1.6771830720099998</v>
      </c>
      <c r="AJ14" s="1323">
        <v>6.5723434644399994</v>
      </c>
      <c r="AK14" s="1031" t="s">
        <v>1177</v>
      </c>
      <c r="AL14" s="1320">
        <v>5.5041870157699995</v>
      </c>
      <c r="AM14" s="1026">
        <v>8.3290642209099985</v>
      </c>
      <c r="AN14" s="1026">
        <v>18.797431595360003</v>
      </c>
      <c r="AO14" s="1026">
        <v>26.509131988210001</v>
      </c>
      <c r="AP14" s="1463">
        <v>18.121118191940003</v>
      </c>
      <c r="AQ14" s="1303">
        <v>21.135782499919998</v>
      </c>
      <c r="AR14" s="1303">
        <v>4.8898509791600002</v>
      </c>
      <c r="AS14" s="1464">
        <v>3.7117124227000002</v>
      </c>
    </row>
    <row r="15" spans="1:45" s="11" customFormat="1" ht="14.85" customHeight="1">
      <c r="A15" s="210" t="s">
        <v>427</v>
      </c>
      <c r="B15" s="1032">
        <v>1.9792000000000001</v>
      </c>
      <c r="C15" s="1032">
        <v>2.3211999999999997</v>
      </c>
      <c r="D15" s="1032">
        <v>2.8793000000000002</v>
      </c>
      <c r="E15" s="1032">
        <v>3.3613000000000004</v>
      </c>
      <c r="F15" s="1032">
        <v>3.6999</v>
      </c>
      <c r="G15" s="1032">
        <v>4.2702</v>
      </c>
      <c r="H15" s="1032">
        <v>5.2066999999999997</v>
      </c>
      <c r="I15" s="1032">
        <v>7.1227</v>
      </c>
      <c r="J15" s="1032">
        <v>9.2378</v>
      </c>
      <c r="K15" s="1032">
        <v>13.013500000000001</v>
      </c>
      <c r="L15" s="1032">
        <v>19.395299999999999</v>
      </c>
      <c r="M15" s="1032">
        <v>26.071099999999998</v>
      </c>
      <c r="N15" s="1032">
        <v>37.0548</v>
      </c>
      <c r="O15" s="1032">
        <v>49.601099999999995</v>
      </c>
      <c r="P15" s="210" t="s">
        <v>427</v>
      </c>
      <c r="Q15" s="1032">
        <v>62.134999999999998</v>
      </c>
      <c r="R15" s="1032">
        <v>68.776899999999998</v>
      </c>
      <c r="S15" s="1032">
        <v>84.099500000000006</v>
      </c>
      <c r="T15" s="1032">
        <v>101.37350000000001</v>
      </c>
      <c r="U15" s="1032">
        <v>128.36580000000001</v>
      </c>
      <c r="V15" s="1032">
        <v>164.6242</v>
      </c>
      <c r="W15" s="1032">
        <v>216.50940000000003</v>
      </c>
      <c r="X15" s="1032">
        <v>244.06409999999997</v>
      </c>
      <c r="Y15" s="1032">
        <v>312.36889999999994</v>
      </c>
      <c r="Z15" s="1032">
        <v>359.31119999999999</v>
      </c>
      <c r="AA15" s="1032">
        <v>401.98676</v>
      </c>
      <c r="AB15" s="1032">
        <v>592.51476733652999</v>
      </c>
      <c r="AC15" s="1032">
        <v>753.86875500943984</v>
      </c>
      <c r="AD15" s="1032">
        <v>1091.8121671970998</v>
      </c>
      <c r="AE15" s="210" t="s">
        <v>427</v>
      </c>
      <c r="AF15" s="1032">
        <v>1171.9178254019398</v>
      </c>
      <c r="AG15" s="1032">
        <v>1589.1753562597801</v>
      </c>
      <c r="AH15" s="1032">
        <v>1861.4109697636</v>
      </c>
      <c r="AI15" s="1032">
        <v>2017.8452788138402</v>
      </c>
      <c r="AJ15" s="1326">
        <v>2365.0325335000102</v>
      </c>
      <c r="AK15" s="1032" t="s">
        <v>427</v>
      </c>
      <c r="AL15" s="1324">
        <v>2471.7431709587299</v>
      </c>
      <c r="AM15" s="1027">
        <v>2465.87394678899</v>
      </c>
      <c r="AN15" s="1027">
        <v>2453.6285141107396</v>
      </c>
      <c r="AO15" s="1027">
        <v>2698.31330761769</v>
      </c>
      <c r="AP15" s="1468">
        <v>2938.3780858260902</v>
      </c>
      <c r="AQ15" s="1469">
        <v>2879.6451999861602</v>
      </c>
      <c r="AR15" s="1469">
        <v>2903.9525562274403</v>
      </c>
      <c r="AS15" s="1470">
        <v>3048.8766756980303</v>
      </c>
    </row>
    <row r="16" spans="1:45" ht="14.85" customHeight="1">
      <c r="A16" s="211" t="s">
        <v>422</v>
      </c>
      <c r="B16" s="1026">
        <v>1.9792000000000001</v>
      </c>
      <c r="C16" s="1026">
        <v>2.3211999999999997</v>
      </c>
      <c r="D16" s="1026">
        <v>2.8793000000000002</v>
      </c>
      <c r="E16" s="1026">
        <v>3.3613000000000004</v>
      </c>
      <c r="F16" s="1026">
        <v>3.6999</v>
      </c>
      <c r="G16" s="1026">
        <v>4.2702</v>
      </c>
      <c r="H16" s="1026">
        <v>5.2066999999999997</v>
      </c>
      <c r="I16" s="1026">
        <v>7.1227</v>
      </c>
      <c r="J16" s="1026">
        <v>9.2378</v>
      </c>
      <c r="K16" s="1026">
        <v>13.013500000000001</v>
      </c>
      <c r="L16" s="1026">
        <v>19.395299999999999</v>
      </c>
      <c r="M16" s="1026">
        <v>26.0334</v>
      </c>
      <c r="N16" s="1026">
        <v>36.834199999999996</v>
      </c>
      <c r="O16" s="1026">
        <v>49.295300000000005</v>
      </c>
      <c r="P16" s="211" t="s">
        <v>422</v>
      </c>
      <c r="Q16" s="1026">
        <v>61.250900000000001</v>
      </c>
      <c r="R16" s="1026">
        <v>68.471100000000007</v>
      </c>
      <c r="S16" s="1026">
        <v>83.862399999999994</v>
      </c>
      <c r="T16" s="1026">
        <v>100.8895</v>
      </c>
      <c r="U16" s="1026">
        <v>127.8113</v>
      </c>
      <c r="V16" s="1026">
        <v>163.9639</v>
      </c>
      <c r="W16" s="1026">
        <v>216.25810000000001</v>
      </c>
      <c r="X16" s="1026">
        <v>242.78649999999999</v>
      </c>
      <c r="Y16" s="1026">
        <v>311.19029999999998</v>
      </c>
      <c r="Z16" s="1026">
        <v>358.71640000000002</v>
      </c>
      <c r="AA16" s="1026">
        <v>400.3888</v>
      </c>
      <c r="AB16" s="1026">
        <v>586.21347208853012</v>
      </c>
      <c r="AC16" s="1026">
        <v>748.24657900943987</v>
      </c>
      <c r="AD16" s="1026">
        <v>1083.8387857820899</v>
      </c>
      <c r="AE16" s="211" t="s">
        <v>971</v>
      </c>
      <c r="AF16" s="1026">
        <v>1165.5795944596498</v>
      </c>
      <c r="AG16" s="1026">
        <v>1587.0984591906602</v>
      </c>
      <c r="AH16" s="1026">
        <v>1859.5694374766501</v>
      </c>
      <c r="AI16" s="1026">
        <v>2016.0714749381898</v>
      </c>
      <c r="AJ16" s="1321">
        <v>2347.7662666566498</v>
      </c>
      <c r="AK16" s="1026" t="s">
        <v>1178</v>
      </c>
      <c r="AL16" s="1320">
        <v>2471.4429564765696</v>
      </c>
      <c r="AM16" s="1026">
        <v>2442.8454909269399</v>
      </c>
      <c r="AN16" s="1026">
        <v>2439.8066104837394</v>
      </c>
      <c r="AO16" s="1026">
        <v>2672.0932483054903</v>
      </c>
      <c r="AP16" s="1463">
        <v>2909.6502323275095</v>
      </c>
      <c r="AQ16" s="1303">
        <v>2850.81265172946</v>
      </c>
      <c r="AR16" s="1303">
        <v>2898.5265870687604</v>
      </c>
      <c r="AS16" s="1464">
        <v>3044.2975349077497</v>
      </c>
    </row>
    <row r="17" spans="1:45" ht="14.85" customHeight="1">
      <c r="A17" s="211" t="s">
        <v>423</v>
      </c>
      <c r="B17" s="1031">
        <v>0</v>
      </c>
      <c r="C17" s="1031">
        <v>0</v>
      </c>
      <c r="D17" s="1031">
        <v>0</v>
      </c>
      <c r="E17" s="1031">
        <v>0</v>
      </c>
      <c r="F17" s="1031">
        <v>0</v>
      </c>
      <c r="G17" s="1031">
        <v>0</v>
      </c>
      <c r="H17" s="1031">
        <v>0</v>
      </c>
      <c r="I17" s="1031">
        <v>0</v>
      </c>
      <c r="J17" s="1031">
        <v>0</v>
      </c>
      <c r="K17" s="1031">
        <v>0</v>
      </c>
      <c r="L17" s="1031">
        <v>0</v>
      </c>
      <c r="M17" s="1031">
        <v>1.6300000000000002E-2</v>
      </c>
      <c r="N17" s="1031">
        <v>0.1429</v>
      </c>
      <c r="O17" s="1031">
        <v>0.16219999999999998</v>
      </c>
      <c r="P17" s="211" t="s">
        <v>423</v>
      </c>
      <c r="Q17" s="1031">
        <v>0.73460000000000003</v>
      </c>
      <c r="R17" s="1031">
        <v>0.24890000000000001</v>
      </c>
      <c r="S17" s="1031">
        <v>0.15430000000000002</v>
      </c>
      <c r="T17" s="1031">
        <v>0.35980000000000001</v>
      </c>
      <c r="U17" s="1031">
        <v>0.2611</v>
      </c>
      <c r="V17" s="1031">
        <v>0.3911</v>
      </c>
      <c r="W17" s="1031">
        <v>0.19569999999999999</v>
      </c>
      <c r="X17" s="1031">
        <v>0.76079999999999992</v>
      </c>
      <c r="Y17" s="1031">
        <v>0.74909999999999999</v>
      </c>
      <c r="Z17" s="1031">
        <v>0.47920000000000001</v>
      </c>
      <c r="AA17" s="1031">
        <v>0.63164999999999993</v>
      </c>
      <c r="AB17" s="1031">
        <v>5.9593546770000003</v>
      </c>
      <c r="AC17" s="1031">
        <v>4.6142190000000003</v>
      </c>
      <c r="AD17" s="1031">
        <v>5.4259460184999995</v>
      </c>
      <c r="AE17" s="211" t="s">
        <v>972</v>
      </c>
      <c r="AF17" s="1031">
        <v>5.0641587995299995</v>
      </c>
      <c r="AG17" s="1031">
        <v>1.9567744136600003</v>
      </c>
      <c r="AH17" s="1031">
        <v>1.7346839251600001</v>
      </c>
      <c r="AI17" s="1322">
        <v>1.6968891451199999</v>
      </c>
      <c r="AJ17" s="1323">
        <v>14.171040085680001</v>
      </c>
      <c r="AK17" s="1031" t="s">
        <v>1179</v>
      </c>
      <c r="AL17" s="1320">
        <v>8.0990604480000006E-2</v>
      </c>
      <c r="AM17" s="1026">
        <v>22.893148963069997</v>
      </c>
      <c r="AN17" s="1026">
        <v>13.69380718146</v>
      </c>
      <c r="AO17" s="1026">
        <v>2.6580727420000002E-2</v>
      </c>
      <c r="AP17" s="1463">
        <v>0.53838862899000006</v>
      </c>
      <c r="AQ17" s="1303">
        <v>2.3943659830799993</v>
      </c>
      <c r="AR17" s="1303">
        <v>5.2781202119699993</v>
      </c>
      <c r="AS17" s="1464">
        <v>4.32567270916</v>
      </c>
    </row>
    <row r="18" spans="1:45" ht="14.85" customHeight="1">
      <c r="A18" s="211" t="s">
        <v>424</v>
      </c>
      <c r="B18" s="1031">
        <v>0</v>
      </c>
      <c r="C18" s="1031">
        <v>0</v>
      </c>
      <c r="D18" s="1031">
        <v>0</v>
      </c>
      <c r="E18" s="1031">
        <v>0</v>
      </c>
      <c r="F18" s="1031">
        <v>0</v>
      </c>
      <c r="G18" s="1031">
        <v>0</v>
      </c>
      <c r="H18" s="1031">
        <v>0</v>
      </c>
      <c r="I18" s="1031">
        <v>0</v>
      </c>
      <c r="J18" s="1031">
        <v>0</v>
      </c>
      <c r="K18" s="1031">
        <v>0</v>
      </c>
      <c r="L18" s="1031">
        <v>0</v>
      </c>
      <c r="M18" s="1031">
        <v>2.1399999999999999E-2</v>
      </c>
      <c r="N18" s="1031">
        <v>7.7700000000000005E-2</v>
      </c>
      <c r="O18" s="1031">
        <v>0.14360000000000001</v>
      </c>
      <c r="P18" s="211" t="s">
        <v>424</v>
      </c>
      <c r="Q18" s="1031">
        <v>0.14949999999999999</v>
      </c>
      <c r="R18" s="1031">
        <v>5.6899999999999999E-2</v>
      </c>
      <c r="S18" s="1031">
        <v>8.2799999999999999E-2</v>
      </c>
      <c r="T18" s="1031">
        <v>0.1242</v>
      </c>
      <c r="U18" s="1031">
        <v>0.29339999999999999</v>
      </c>
      <c r="V18" s="1031">
        <v>0.26919999999999999</v>
      </c>
      <c r="W18" s="1031">
        <v>5.5600000000000004E-2</v>
      </c>
      <c r="X18" s="1031">
        <v>0.51679999999999993</v>
      </c>
      <c r="Y18" s="1031">
        <v>0.42949999999999999</v>
      </c>
      <c r="Z18" s="1031">
        <v>0.11559999999999999</v>
      </c>
      <c r="AA18" s="1031">
        <v>0.96630999999999989</v>
      </c>
      <c r="AB18" s="1031">
        <v>0.34194057099999997</v>
      </c>
      <c r="AC18" s="1031">
        <v>1.007957</v>
      </c>
      <c r="AD18" s="1031">
        <v>2.5474353965100005</v>
      </c>
      <c r="AE18" s="211" t="s">
        <v>973</v>
      </c>
      <c r="AF18" s="1031">
        <v>1.2740721427599999</v>
      </c>
      <c r="AG18" s="1031">
        <v>0.12012265545999999</v>
      </c>
      <c r="AH18" s="1031">
        <v>0.10684836179000001</v>
      </c>
      <c r="AI18" s="1322">
        <v>7.6914730530000003E-2</v>
      </c>
      <c r="AJ18" s="1323">
        <v>3.0952267576799999</v>
      </c>
      <c r="AK18" s="1031" t="s">
        <v>1180</v>
      </c>
      <c r="AL18" s="1320">
        <v>0.21922387768000001</v>
      </c>
      <c r="AM18" s="1026">
        <v>0.13530689898000003</v>
      </c>
      <c r="AN18" s="1026">
        <v>0.12809644553999999</v>
      </c>
      <c r="AO18" s="1026">
        <v>26.193478584779999</v>
      </c>
      <c r="AP18" s="1463">
        <v>28.189464869590001</v>
      </c>
      <c r="AQ18" s="1303">
        <v>26.438182273619997</v>
      </c>
      <c r="AR18" s="1303">
        <v>0.14784894671000001</v>
      </c>
      <c r="AS18" s="1464">
        <v>0.25346808111999997</v>
      </c>
    </row>
    <row r="19" spans="1:45" s="11" customFormat="1" ht="14.85" customHeight="1">
      <c r="A19" s="210" t="s">
        <v>428</v>
      </c>
      <c r="B19" s="1033">
        <v>0</v>
      </c>
      <c r="C19" s="1033">
        <v>0</v>
      </c>
      <c r="D19" s="1033">
        <v>0</v>
      </c>
      <c r="E19" s="1033">
        <v>0</v>
      </c>
      <c r="F19" s="1033">
        <v>0</v>
      </c>
      <c r="G19" s="1033">
        <v>0</v>
      </c>
      <c r="H19" s="1033">
        <v>0</v>
      </c>
      <c r="I19" s="1033">
        <v>0</v>
      </c>
      <c r="J19" s="1033">
        <v>0</v>
      </c>
      <c r="K19" s="1033">
        <v>0</v>
      </c>
      <c r="L19" s="1033">
        <v>0</v>
      </c>
      <c r="M19" s="1033">
        <v>0</v>
      </c>
      <c r="N19" s="1033">
        <v>0</v>
      </c>
      <c r="O19" s="1033">
        <v>1.6982000000000002</v>
      </c>
      <c r="P19" s="210" t="s">
        <v>428</v>
      </c>
      <c r="Q19" s="1033">
        <v>7.3923000000000005</v>
      </c>
      <c r="R19" s="1033">
        <v>5.6791</v>
      </c>
      <c r="S19" s="1033">
        <v>5.5076000000000001</v>
      </c>
      <c r="T19" s="1033">
        <v>9.4146999999999998</v>
      </c>
      <c r="U19" s="1033">
        <v>35.067900000000002</v>
      </c>
      <c r="V19" s="1033">
        <v>38.072900000000004</v>
      </c>
      <c r="W19" s="1033">
        <v>47.198399999999999</v>
      </c>
      <c r="X19" s="1033">
        <v>109.03700000000001</v>
      </c>
      <c r="Y19" s="1033">
        <v>122.5872</v>
      </c>
      <c r="Z19" s="1033">
        <v>172.53829999999999</v>
      </c>
      <c r="AA19" s="1033">
        <v>188.5111</v>
      </c>
      <c r="AB19" s="1033">
        <v>302.38003640657001</v>
      </c>
      <c r="AC19" s="1033">
        <v>474.40405442001003</v>
      </c>
      <c r="AD19" s="1033">
        <v>924.10504958006993</v>
      </c>
      <c r="AE19" s="210" t="s">
        <v>976</v>
      </c>
      <c r="AF19" s="1033">
        <v>1444.32707205311</v>
      </c>
      <c r="AG19" s="1033">
        <v>1506.29151829388</v>
      </c>
      <c r="AH19" s="1033">
        <v>1965.5209618868203</v>
      </c>
      <c r="AI19" s="1327">
        <v>2726.97859487095</v>
      </c>
      <c r="AJ19" s="1328">
        <v>3402.2236111466596</v>
      </c>
      <c r="AK19" s="1033"/>
      <c r="AL19" s="1320"/>
      <c r="AM19" s="1026"/>
      <c r="AN19" s="1026"/>
      <c r="AO19" s="1026"/>
      <c r="AP19" s="1468"/>
      <c r="AQ19" s="1469"/>
      <c r="AR19" s="1469"/>
      <c r="AS19" s="1470"/>
    </row>
    <row r="20" spans="1:45" ht="14.85" customHeight="1">
      <c r="A20" s="211" t="s">
        <v>429</v>
      </c>
      <c r="B20" s="1031">
        <v>0</v>
      </c>
      <c r="C20" s="1031">
        <v>0</v>
      </c>
      <c r="D20" s="1031">
        <v>0</v>
      </c>
      <c r="E20" s="1031">
        <v>0</v>
      </c>
      <c r="F20" s="1031">
        <v>0</v>
      </c>
      <c r="G20" s="1031">
        <v>0</v>
      </c>
      <c r="H20" s="1031">
        <v>0</v>
      </c>
      <c r="I20" s="1031">
        <v>0</v>
      </c>
      <c r="J20" s="1031">
        <v>0</v>
      </c>
      <c r="K20" s="1031">
        <v>0</v>
      </c>
      <c r="L20" s="1031">
        <v>0</v>
      </c>
      <c r="M20" s="1031">
        <v>0</v>
      </c>
      <c r="N20" s="1031">
        <v>0</v>
      </c>
      <c r="O20" s="1031">
        <v>1.6982000000000002</v>
      </c>
      <c r="P20" s="211" t="s">
        <v>429</v>
      </c>
      <c r="Q20" s="1031">
        <v>7.3923000000000005</v>
      </c>
      <c r="R20" s="1031">
        <v>5.6791</v>
      </c>
      <c r="S20" s="1031">
        <v>5.5076000000000001</v>
      </c>
      <c r="T20" s="1031">
        <v>9.4146999999999998</v>
      </c>
      <c r="U20" s="1031">
        <v>35.067900000000002</v>
      </c>
      <c r="V20" s="1031">
        <v>38.072900000000004</v>
      </c>
      <c r="W20" s="1031">
        <v>47.198399999999999</v>
      </c>
      <c r="X20" s="1031">
        <v>109.03700000000001</v>
      </c>
      <c r="Y20" s="1031">
        <v>122.5872</v>
      </c>
      <c r="Z20" s="1031">
        <v>172.53829999999999</v>
      </c>
      <c r="AA20" s="1031">
        <v>188.5111</v>
      </c>
      <c r="AB20" s="1031">
        <v>302.38003640657001</v>
      </c>
      <c r="AC20" s="1031">
        <v>474.40405442001003</v>
      </c>
      <c r="AD20" s="1031">
        <v>924.10504958006993</v>
      </c>
      <c r="AE20" s="211" t="s">
        <v>1181</v>
      </c>
      <c r="AF20" s="1031">
        <v>1444.32707205311</v>
      </c>
      <c r="AG20" s="1031">
        <v>1506.29151829388</v>
      </c>
      <c r="AH20" s="1031">
        <v>1965.5209618868203</v>
      </c>
      <c r="AI20" s="1322">
        <v>2726.97859487095</v>
      </c>
      <c r="AJ20" s="1323">
        <v>3402.2236111466596</v>
      </c>
      <c r="AK20" s="1033" t="s">
        <v>428</v>
      </c>
      <c r="AL20" s="1324">
        <v>3430.9481392569901</v>
      </c>
      <c r="AM20" s="1027">
        <v>3548.27546449086</v>
      </c>
      <c r="AN20" s="1027">
        <v>3902.3937135770502</v>
      </c>
      <c r="AO20" s="1027">
        <v>4456.1313520800486</v>
      </c>
      <c r="AP20" s="1468">
        <v>4845.1144904264193</v>
      </c>
      <c r="AQ20" s="1469">
        <v>4635.8472114221295</v>
      </c>
      <c r="AR20" s="1469">
        <v>4164.2322532007101</v>
      </c>
      <c r="AS20" s="1470">
        <v>3782.9903970808696</v>
      </c>
    </row>
    <row r="21" spans="1:45" ht="14.85" customHeight="1">
      <c r="A21" s="211" t="s">
        <v>430</v>
      </c>
      <c r="B21" s="1031">
        <v>0</v>
      </c>
      <c r="C21" s="1031">
        <v>0</v>
      </c>
      <c r="D21" s="1031">
        <v>0</v>
      </c>
      <c r="E21" s="1031">
        <v>0</v>
      </c>
      <c r="F21" s="1031">
        <v>0</v>
      </c>
      <c r="G21" s="1031">
        <v>0</v>
      </c>
      <c r="H21" s="1031">
        <v>0</v>
      </c>
      <c r="I21" s="1031">
        <v>0</v>
      </c>
      <c r="J21" s="1031">
        <v>0</v>
      </c>
      <c r="K21" s="1031">
        <v>0</v>
      </c>
      <c r="L21" s="1031">
        <v>0</v>
      </c>
      <c r="M21" s="1031">
        <v>0</v>
      </c>
      <c r="N21" s="1031">
        <v>0</v>
      </c>
      <c r="O21" s="1031">
        <v>0</v>
      </c>
      <c r="P21" s="211" t="s">
        <v>430</v>
      </c>
      <c r="Q21" s="1031">
        <v>0</v>
      </c>
      <c r="R21" s="1031">
        <v>0</v>
      </c>
      <c r="S21" s="1031">
        <v>0</v>
      </c>
      <c r="T21" s="1031">
        <v>0</v>
      </c>
      <c r="U21" s="1031">
        <v>0</v>
      </c>
      <c r="V21" s="1031">
        <v>0</v>
      </c>
      <c r="W21" s="1031">
        <v>0</v>
      </c>
      <c r="X21" s="1031">
        <v>0</v>
      </c>
      <c r="Y21" s="1031">
        <v>0</v>
      </c>
      <c r="Z21" s="1031">
        <v>0</v>
      </c>
      <c r="AA21" s="1031">
        <v>0</v>
      </c>
      <c r="AB21" s="1031">
        <v>0</v>
      </c>
      <c r="AC21" s="1031">
        <v>0</v>
      </c>
      <c r="AD21" s="1031">
        <v>0</v>
      </c>
      <c r="AE21" s="211"/>
      <c r="AF21" s="1031">
        <v>0</v>
      </c>
      <c r="AG21" s="1031">
        <v>0</v>
      </c>
      <c r="AH21" s="1031">
        <v>0</v>
      </c>
      <c r="AI21" s="1322">
        <v>0</v>
      </c>
      <c r="AJ21" s="1323">
        <v>0</v>
      </c>
      <c r="AK21" s="1031" t="s">
        <v>1141</v>
      </c>
      <c r="AL21" s="1320">
        <v>3039.5953188797807</v>
      </c>
      <c r="AM21" s="1026">
        <v>3191.1952273081301</v>
      </c>
      <c r="AN21" s="1026">
        <v>3509.62808550317</v>
      </c>
      <c r="AO21" s="1026">
        <v>3961.8783196597296</v>
      </c>
      <c r="AP21" s="1463">
        <v>4248.498657489029</v>
      </c>
      <c r="AQ21" s="1303">
        <v>4132.2607808028497</v>
      </c>
      <c r="AR21" s="1303">
        <v>3760.0346590882905</v>
      </c>
      <c r="AS21" s="1464">
        <v>3392.5091630509501</v>
      </c>
    </row>
    <row r="22" spans="1:45" s="426" customFormat="1" ht="14.85" customHeight="1">
      <c r="A22" s="210" t="s">
        <v>431</v>
      </c>
      <c r="B22" s="1030">
        <v>3.44E-2</v>
      </c>
      <c r="C22" s="1030">
        <v>0.1163</v>
      </c>
      <c r="D22" s="1030">
        <v>0.1076</v>
      </c>
      <c r="E22" s="1030">
        <v>4.7500000000000001E-2</v>
      </c>
      <c r="F22" s="1030">
        <v>2.0399999999999998E-2</v>
      </c>
      <c r="G22" s="1030">
        <v>4.9700000000000001E-2</v>
      </c>
      <c r="H22" s="1030">
        <v>0.1018</v>
      </c>
      <c r="I22" s="1030">
        <v>7.2099999999999997E-2</v>
      </c>
      <c r="J22" s="1030">
        <v>0.19419999999999998</v>
      </c>
      <c r="K22" s="1030">
        <v>0.21249999999999999</v>
      </c>
      <c r="L22" s="1030">
        <v>0.1356</v>
      </c>
      <c r="M22" s="1030">
        <v>0.2089</v>
      </c>
      <c r="N22" s="1030">
        <v>0.33229999999999998</v>
      </c>
      <c r="O22" s="1030">
        <v>5.1999999999999998E-2</v>
      </c>
      <c r="P22" s="210" t="s">
        <v>431</v>
      </c>
      <c r="Q22" s="1030">
        <v>1.5099999999999999E-2</v>
      </c>
      <c r="R22" s="1030">
        <v>0.48549999999999999</v>
      </c>
      <c r="S22" s="1030">
        <v>1.8E-3</v>
      </c>
      <c r="T22" s="1030">
        <v>7.4999999999999997E-3</v>
      </c>
      <c r="U22" s="1030">
        <v>6.25E-2</v>
      </c>
      <c r="V22" s="1030">
        <v>0.57199999999999995</v>
      </c>
      <c r="W22" s="1030">
        <v>26.022100000000002</v>
      </c>
      <c r="X22" s="1030">
        <v>25.410399999999999</v>
      </c>
      <c r="Y22" s="1030">
        <v>29.013600000000004</v>
      </c>
      <c r="Z22" s="1030">
        <v>36.407799999999995</v>
      </c>
      <c r="AA22" s="1030">
        <v>61.418399999999998</v>
      </c>
      <c r="AB22" s="1030">
        <v>69.702744142049994</v>
      </c>
      <c r="AC22" s="1030">
        <v>107.29457660019</v>
      </c>
      <c r="AD22" s="1030">
        <v>450.10520090460005</v>
      </c>
      <c r="AE22" s="210" t="s">
        <v>431</v>
      </c>
      <c r="AF22" s="1030">
        <v>388.03408621433999</v>
      </c>
      <c r="AG22" s="1030">
        <v>226.97292841307998</v>
      </c>
      <c r="AH22" s="1030">
        <v>198.79412917151998</v>
      </c>
      <c r="AI22" s="1030">
        <v>141.39385401154999</v>
      </c>
      <c r="AJ22" s="1319">
        <v>14.15669780616</v>
      </c>
      <c r="AK22" s="1040" t="s">
        <v>1142</v>
      </c>
      <c r="AL22" s="1320">
        <v>368.83239400302995</v>
      </c>
      <c r="AM22" s="1026">
        <v>338.13961686383004</v>
      </c>
      <c r="AN22" s="1026">
        <v>378.79800739993993</v>
      </c>
      <c r="AO22" s="1026">
        <v>470.11945716630999</v>
      </c>
      <c r="AP22" s="1463">
        <v>570.47677280414985</v>
      </c>
      <c r="AQ22" s="1303">
        <v>479.14896220391</v>
      </c>
      <c r="AR22" s="1303">
        <v>374.8053970798</v>
      </c>
      <c r="AS22" s="1464">
        <v>366.10058898779999</v>
      </c>
    </row>
    <row r="23" spans="1:45" s="117" customFormat="1" ht="14.85" customHeight="1">
      <c r="A23" s="211" t="s">
        <v>432</v>
      </c>
      <c r="B23" s="1034">
        <v>3.44E-2</v>
      </c>
      <c r="C23" s="1034">
        <v>0.1163</v>
      </c>
      <c r="D23" s="1034">
        <v>0.1076</v>
      </c>
      <c r="E23" s="1034">
        <v>4.7500000000000001E-2</v>
      </c>
      <c r="F23" s="1034">
        <v>2.0399999999999998E-2</v>
      </c>
      <c r="G23" s="1034">
        <v>4.9700000000000001E-2</v>
      </c>
      <c r="H23" s="1034">
        <v>0.1018</v>
      </c>
      <c r="I23" s="1034">
        <v>7.2099999999999997E-2</v>
      </c>
      <c r="J23" s="1034">
        <v>0.19419999999999998</v>
      </c>
      <c r="K23" s="1034">
        <v>0.21249999999999999</v>
      </c>
      <c r="L23" s="1034">
        <v>0.1356</v>
      </c>
      <c r="M23" s="1034">
        <v>0.2089</v>
      </c>
      <c r="N23" s="1034">
        <v>0.33229999999999998</v>
      </c>
      <c r="O23" s="1034">
        <v>5.1999999999999998E-2</v>
      </c>
      <c r="P23" s="211" t="s">
        <v>432</v>
      </c>
      <c r="Q23" s="1034">
        <v>1.5099999999999999E-2</v>
      </c>
      <c r="R23" s="1034">
        <v>0.48549999999999999</v>
      </c>
      <c r="S23" s="1034">
        <v>1.8E-3</v>
      </c>
      <c r="T23" s="1034">
        <v>7.4999999999999997E-3</v>
      </c>
      <c r="U23" s="1034">
        <v>6.25E-2</v>
      </c>
      <c r="V23" s="1034">
        <v>0.57199999999999995</v>
      </c>
      <c r="W23" s="1034">
        <v>0.62720000000000009</v>
      </c>
      <c r="X23" s="1034">
        <v>0.87729999999999997</v>
      </c>
      <c r="Y23" s="1034">
        <v>1.1384000000000001</v>
      </c>
      <c r="Z23" s="1034">
        <v>1.0440999999999998</v>
      </c>
      <c r="AA23" s="1034">
        <v>3.2793000000000001</v>
      </c>
      <c r="AB23" s="1034">
        <v>7.7867270999999998E-4</v>
      </c>
      <c r="AC23" s="1034">
        <v>7.7867270999999998E-4</v>
      </c>
      <c r="AD23" s="1034">
        <v>7.7867270999999998E-4</v>
      </c>
      <c r="AE23" s="211" t="s">
        <v>977</v>
      </c>
      <c r="AF23" s="1034">
        <v>7.7867270999999998E-4</v>
      </c>
      <c r="AG23" s="1034">
        <v>7.7867270999999998E-4</v>
      </c>
      <c r="AH23" s="1034">
        <v>7.7867270999999998E-4</v>
      </c>
      <c r="AI23" s="1034">
        <v>0</v>
      </c>
      <c r="AJ23" s="1329">
        <v>0</v>
      </c>
      <c r="AK23" s="1289" t="s">
        <v>1143</v>
      </c>
      <c r="AL23" s="1320">
        <v>22.470902872129997</v>
      </c>
      <c r="AM23" s="1026">
        <v>18.936440156820002</v>
      </c>
      <c r="AN23" s="1026">
        <v>13.965770886270001</v>
      </c>
      <c r="AO23" s="1026">
        <v>23.952899565739997</v>
      </c>
      <c r="AP23" s="1463">
        <v>25.649473361239998</v>
      </c>
      <c r="AQ23" s="1303">
        <v>24.162322630630001</v>
      </c>
      <c r="AR23" s="1303">
        <v>29.140990943319999</v>
      </c>
      <c r="AS23" s="1464">
        <v>24.225648259590002</v>
      </c>
    </row>
    <row r="24" spans="1:45" s="117" customFormat="1" ht="14.85" customHeight="1">
      <c r="A24" s="211" t="s">
        <v>433</v>
      </c>
      <c r="B24" s="1035">
        <v>0</v>
      </c>
      <c r="C24" s="1035">
        <v>0</v>
      </c>
      <c r="D24" s="1035">
        <v>0</v>
      </c>
      <c r="E24" s="1035">
        <v>0</v>
      </c>
      <c r="F24" s="1035">
        <v>0</v>
      </c>
      <c r="G24" s="1035">
        <v>0</v>
      </c>
      <c r="H24" s="1035">
        <v>0</v>
      </c>
      <c r="I24" s="1035">
        <v>0</v>
      </c>
      <c r="J24" s="1035">
        <v>0</v>
      </c>
      <c r="K24" s="1035">
        <v>0</v>
      </c>
      <c r="L24" s="1035">
        <v>0</v>
      </c>
      <c r="M24" s="1035">
        <v>0</v>
      </c>
      <c r="N24" s="1035">
        <v>0</v>
      </c>
      <c r="O24" s="1035">
        <v>0</v>
      </c>
      <c r="P24" s="211" t="s">
        <v>433</v>
      </c>
      <c r="Q24" s="1035">
        <v>0</v>
      </c>
      <c r="R24" s="1035">
        <v>0</v>
      </c>
      <c r="S24" s="1035">
        <v>0</v>
      </c>
      <c r="T24" s="1035">
        <v>0</v>
      </c>
      <c r="U24" s="1035">
        <v>0</v>
      </c>
      <c r="V24" s="1035">
        <v>0</v>
      </c>
      <c r="W24" s="1035">
        <v>25.3949</v>
      </c>
      <c r="X24" s="1035">
        <v>24.533099999999997</v>
      </c>
      <c r="Y24" s="1035">
        <v>27.8752</v>
      </c>
      <c r="Z24" s="1035">
        <v>35.363699999999994</v>
      </c>
      <c r="AA24" s="1035">
        <v>58.139099999999999</v>
      </c>
      <c r="AB24" s="1035">
        <v>69.701965469339996</v>
      </c>
      <c r="AC24" s="1035">
        <v>107.29379792748</v>
      </c>
      <c r="AD24" s="1035">
        <v>450.10442223189006</v>
      </c>
      <c r="AE24" s="211" t="s">
        <v>978</v>
      </c>
      <c r="AF24" s="1035">
        <v>388.03330754162999</v>
      </c>
      <c r="AG24" s="1035">
        <v>226.97214974036999</v>
      </c>
      <c r="AH24" s="1035">
        <v>198.79335049881001</v>
      </c>
      <c r="AI24" s="1330">
        <v>141.39385401154999</v>
      </c>
      <c r="AJ24" s="1331">
        <v>14.15669780616</v>
      </c>
      <c r="AK24" s="1035" t="s">
        <v>1144</v>
      </c>
      <c r="AL24" s="1320">
        <v>4.9523502049999994E-2</v>
      </c>
      <c r="AM24" s="1026">
        <v>4.18016208E-3</v>
      </c>
      <c r="AN24" s="1026">
        <v>1.84978767E-3</v>
      </c>
      <c r="AO24" s="1026">
        <v>0.18067568827000002</v>
      </c>
      <c r="AP24" s="1463">
        <v>0.489586772</v>
      </c>
      <c r="AQ24" s="1303">
        <v>0.27514578474000001</v>
      </c>
      <c r="AR24" s="1303">
        <v>0.25120608929999999</v>
      </c>
      <c r="AS24" s="1464">
        <v>0.15499678252999999</v>
      </c>
    </row>
    <row r="25" spans="1:45" s="17" customFormat="1" ht="14.85" customHeight="1">
      <c r="A25" s="211"/>
      <c r="B25" s="1026"/>
      <c r="C25" s="1026"/>
      <c r="D25" s="1026"/>
      <c r="E25" s="1026"/>
      <c r="F25" s="1026"/>
      <c r="G25" s="1026"/>
      <c r="H25" s="1026"/>
      <c r="I25" s="1026"/>
      <c r="J25" s="1026"/>
      <c r="K25" s="1026"/>
      <c r="L25" s="1026"/>
      <c r="M25" s="1026"/>
      <c r="N25" s="1026"/>
      <c r="O25" s="1026"/>
      <c r="P25" s="211"/>
      <c r="Q25" s="1026"/>
      <c r="R25" s="1026"/>
      <c r="S25" s="1026"/>
      <c r="T25" s="1026"/>
      <c r="U25" s="1026"/>
      <c r="V25" s="1026"/>
      <c r="W25" s="1026"/>
      <c r="X25" s="1026"/>
      <c r="Y25" s="1026"/>
      <c r="Z25" s="1026"/>
      <c r="AA25" s="1026"/>
      <c r="AB25" s="1026"/>
      <c r="AC25" s="1026"/>
      <c r="AD25" s="1026"/>
      <c r="AE25" s="211"/>
      <c r="AF25" s="1026"/>
      <c r="AG25" s="1026"/>
      <c r="AH25" s="1026"/>
      <c r="AI25" s="1026"/>
      <c r="AJ25" s="1321"/>
      <c r="AK25" s="1026"/>
      <c r="AL25" s="1320"/>
      <c r="AM25" s="1026"/>
      <c r="AN25" s="1026"/>
      <c r="AO25" s="1026"/>
      <c r="AP25" s="1465"/>
      <c r="AQ25" s="1466"/>
      <c r="AR25" s="1466"/>
      <c r="AS25" s="1467"/>
    </row>
    <row r="26" spans="1:45" s="426" customFormat="1" ht="14.85" customHeight="1">
      <c r="A26" s="210" t="s">
        <v>434</v>
      </c>
      <c r="B26" s="1036">
        <v>0</v>
      </c>
      <c r="C26" s="1036">
        <v>0</v>
      </c>
      <c r="D26" s="1036">
        <v>0</v>
      </c>
      <c r="E26" s="1036">
        <v>0</v>
      </c>
      <c r="F26" s="1036">
        <v>0</v>
      </c>
      <c r="G26" s="1036">
        <v>0</v>
      </c>
      <c r="H26" s="1036">
        <v>0</v>
      </c>
      <c r="I26" s="1036">
        <v>0</v>
      </c>
      <c r="J26" s="1036">
        <v>0</v>
      </c>
      <c r="K26" s="1036">
        <v>0</v>
      </c>
      <c r="L26" s="1036">
        <v>0</v>
      </c>
      <c r="M26" s="1036">
        <v>0.17180000000000001</v>
      </c>
      <c r="N26" s="1036">
        <v>0.18630000000000002</v>
      </c>
      <c r="O26" s="1036">
        <v>2.9239000000000002</v>
      </c>
      <c r="P26" s="210" t="s">
        <v>434</v>
      </c>
      <c r="Q26" s="1036">
        <v>4.6513999999999998</v>
      </c>
      <c r="R26" s="1036">
        <v>5.1328000000000005</v>
      </c>
      <c r="S26" s="1036">
        <v>10.510099999999998</v>
      </c>
      <c r="T26" s="1036">
        <v>6.3313000000000006</v>
      </c>
      <c r="U26" s="1036">
        <v>11.2745</v>
      </c>
      <c r="V26" s="1036">
        <v>12.423</v>
      </c>
      <c r="W26" s="1036">
        <v>0.2147</v>
      </c>
      <c r="X26" s="1036">
        <v>0</v>
      </c>
      <c r="Y26" s="1036">
        <v>2.782</v>
      </c>
      <c r="Z26" s="1036">
        <v>3.032</v>
      </c>
      <c r="AA26" s="1036">
        <v>4.0161999999999995</v>
      </c>
      <c r="AB26" s="1036">
        <v>3.7483356600000004</v>
      </c>
      <c r="AC26" s="1036">
        <v>79.779334825299998</v>
      </c>
      <c r="AD26" s="1036">
        <v>76.066335893000002</v>
      </c>
      <c r="AE26" s="210" t="s">
        <v>434</v>
      </c>
      <c r="AF26" s="1036">
        <v>343.46889398300004</v>
      </c>
      <c r="AG26" s="1036">
        <v>391.80422671000002</v>
      </c>
      <c r="AH26" s="1036">
        <v>146.36919788301</v>
      </c>
      <c r="AI26" s="1332">
        <v>160.54719181396001</v>
      </c>
      <c r="AJ26" s="1333">
        <v>304.44796161404997</v>
      </c>
      <c r="AK26" s="1036" t="s">
        <v>431</v>
      </c>
      <c r="AL26" s="1324">
        <v>29.897593428209998</v>
      </c>
      <c r="AM26" s="1027">
        <v>43.766735244589995</v>
      </c>
      <c r="AN26" s="1027">
        <v>66.82422755444</v>
      </c>
      <c r="AO26" s="1027">
        <v>50.706286025759994</v>
      </c>
      <c r="AP26" s="1468">
        <v>57.047991990519996</v>
      </c>
      <c r="AQ26" s="1469">
        <v>81.240550905649982</v>
      </c>
      <c r="AR26" s="1469">
        <v>19.741996036470002</v>
      </c>
      <c r="AS26" s="1470">
        <v>16.235851435080001</v>
      </c>
    </row>
    <row r="27" spans="1:45" ht="14.85" customHeight="1">
      <c r="A27" s="211" t="s">
        <v>435</v>
      </c>
      <c r="B27" s="1031">
        <v>0</v>
      </c>
      <c r="C27" s="1031">
        <v>0</v>
      </c>
      <c r="D27" s="1031">
        <v>0</v>
      </c>
      <c r="E27" s="1031">
        <v>0</v>
      </c>
      <c r="F27" s="1031">
        <v>0</v>
      </c>
      <c r="G27" s="1031">
        <v>0</v>
      </c>
      <c r="H27" s="1031">
        <v>0</v>
      </c>
      <c r="I27" s="1031">
        <v>0</v>
      </c>
      <c r="J27" s="1031">
        <v>0</v>
      </c>
      <c r="K27" s="1031">
        <v>0</v>
      </c>
      <c r="L27" s="1031">
        <v>0</v>
      </c>
      <c r="M27" s="1031">
        <v>0.17180000000000001</v>
      </c>
      <c r="N27" s="1031">
        <v>0.18630000000000002</v>
      </c>
      <c r="O27" s="1031">
        <v>0.2853</v>
      </c>
      <c r="P27" s="211" t="s">
        <v>435</v>
      </c>
      <c r="Q27" s="1031">
        <v>0.77800000000000002</v>
      </c>
      <c r="R27" s="1031">
        <v>0.48630000000000001</v>
      </c>
      <c r="S27" s="1031">
        <v>0.82529999999999992</v>
      </c>
      <c r="T27" s="1031">
        <v>0.47570000000000001</v>
      </c>
      <c r="U27" s="1031">
        <v>0.37</v>
      </c>
      <c r="V27" s="1031">
        <v>0.28999999999999998</v>
      </c>
      <c r="W27" s="1031">
        <v>0.2147</v>
      </c>
      <c r="X27" s="1031">
        <v>0</v>
      </c>
      <c r="Y27" s="1031">
        <v>2.782</v>
      </c>
      <c r="Z27" s="1031">
        <v>3.032</v>
      </c>
      <c r="AA27" s="1031">
        <v>4.0161999999999995</v>
      </c>
      <c r="AB27" s="1031">
        <v>3.7483356600000004</v>
      </c>
      <c r="AC27" s="1031">
        <v>79.779334825299998</v>
      </c>
      <c r="AD27" s="1031">
        <v>76.066335893000002</v>
      </c>
      <c r="AE27" s="211" t="s">
        <v>979</v>
      </c>
      <c r="AF27" s="1031">
        <v>343.46889398300004</v>
      </c>
      <c r="AG27" s="1031">
        <v>391.80422671000002</v>
      </c>
      <c r="AH27" s="1031">
        <v>146.36919788301</v>
      </c>
      <c r="AI27" s="1322">
        <v>160.54719181396001</v>
      </c>
      <c r="AJ27" s="1323">
        <v>304.44796161404997</v>
      </c>
      <c r="AK27" s="1031" t="s">
        <v>977</v>
      </c>
      <c r="AL27" s="1320">
        <v>10.456081188290002</v>
      </c>
      <c r="AM27" s="1026">
        <v>25.76222235493</v>
      </c>
      <c r="AN27" s="1026">
        <v>47.277265240010003</v>
      </c>
      <c r="AO27" s="1026">
        <v>24.463884489799998</v>
      </c>
      <c r="AP27" s="1463">
        <v>29.931200106759999</v>
      </c>
      <c r="AQ27" s="1303">
        <v>56.329573644999996</v>
      </c>
      <c r="AR27" s="1303">
        <v>-8.3999999999999999E-10</v>
      </c>
      <c r="AS27" s="1464">
        <v>-8.3999999999999999E-10</v>
      </c>
    </row>
    <row r="28" spans="1:45" ht="14.85" customHeight="1">
      <c r="A28" s="211" t="s">
        <v>433</v>
      </c>
      <c r="B28" s="1031">
        <v>0</v>
      </c>
      <c r="C28" s="1031">
        <v>0</v>
      </c>
      <c r="D28" s="1031">
        <v>0</v>
      </c>
      <c r="E28" s="1031">
        <v>0</v>
      </c>
      <c r="F28" s="1031">
        <v>0</v>
      </c>
      <c r="G28" s="1031">
        <v>0</v>
      </c>
      <c r="H28" s="1031">
        <v>0</v>
      </c>
      <c r="I28" s="1031">
        <v>0</v>
      </c>
      <c r="J28" s="1031">
        <v>0</v>
      </c>
      <c r="K28" s="1031">
        <v>0</v>
      </c>
      <c r="L28" s="1031">
        <v>0</v>
      </c>
      <c r="M28" s="1031">
        <v>0</v>
      </c>
      <c r="N28" s="1031">
        <v>0</v>
      </c>
      <c r="O28" s="1031">
        <v>2.6385999999999998</v>
      </c>
      <c r="P28" s="211" t="s">
        <v>433</v>
      </c>
      <c r="Q28" s="1031">
        <v>3.8734000000000002</v>
      </c>
      <c r="R28" s="1031">
        <v>4.6464999999999996</v>
      </c>
      <c r="S28" s="1031">
        <v>9.6847999999999992</v>
      </c>
      <c r="T28" s="1031">
        <v>5.8556000000000008</v>
      </c>
      <c r="U28" s="1031">
        <v>10.904500000000001</v>
      </c>
      <c r="V28" s="1031">
        <v>12.1325</v>
      </c>
      <c r="W28" s="1031">
        <v>0</v>
      </c>
      <c r="X28" s="1031">
        <v>0</v>
      </c>
      <c r="Y28" s="1031">
        <v>0</v>
      </c>
      <c r="Z28" s="1031">
        <v>0</v>
      </c>
      <c r="AA28" s="1031">
        <v>0</v>
      </c>
      <c r="AB28" s="1031">
        <v>0</v>
      </c>
      <c r="AC28" s="1031">
        <v>0</v>
      </c>
      <c r="AD28" s="1031">
        <v>0</v>
      </c>
      <c r="AE28" s="211"/>
      <c r="AF28" s="1031">
        <v>0</v>
      </c>
      <c r="AG28" s="1031">
        <v>0</v>
      </c>
      <c r="AH28" s="1031">
        <v>0</v>
      </c>
      <c r="AI28" s="1322">
        <v>0</v>
      </c>
      <c r="AJ28" s="1323">
        <v>0</v>
      </c>
      <c r="AK28" s="1031" t="s">
        <v>1182</v>
      </c>
      <c r="AL28" s="1320">
        <v>19.441512239919998</v>
      </c>
      <c r="AM28" s="1026">
        <v>18.004512889659999</v>
      </c>
      <c r="AN28" s="1026">
        <v>19.546962314429997</v>
      </c>
      <c r="AO28" s="1026">
        <v>26.242401535959999</v>
      </c>
      <c r="AP28" s="1463">
        <v>27.116791883759998</v>
      </c>
      <c r="AQ28" s="1303">
        <v>24.91097726065</v>
      </c>
      <c r="AR28" s="1303">
        <v>19.741996037309999</v>
      </c>
      <c r="AS28" s="1464">
        <v>16.235851435920001</v>
      </c>
    </row>
    <row r="29" spans="1:45" s="17" customFormat="1" ht="14.85" customHeight="1">
      <c r="A29" s="211"/>
      <c r="B29" s="1026"/>
      <c r="C29" s="1026"/>
      <c r="D29" s="1026"/>
      <c r="E29" s="1026"/>
      <c r="F29" s="1026"/>
      <c r="G29" s="1026"/>
      <c r="H29" s="1026"/>
      <c r="I29" s="1026"/>
      <c r="J29" s="1026"/>
      <c r="K29" s="1026"/>
      <c r="L29" s="1026"/>
      <c r="M29" s="1026"/>
      <c r="N29" s="1026"/>
      <c r="O29" s="1026"/>
      <c r="P29" s="211"/>
      <c r="Q29" s="1026"/>
      <c r="R29" s="1026"/>
      <c r="S29" s="1026"/>
      <c r="T29" s="1026"/>
      <c r="U29" s="1026"/>
      <c r="V29" s="1026"/>
      <c r="W29" s="1026"/>
      <c r="X29" s="1026"/>
      <c r="Y29" s="1026"/>
      <c r="Z29" s="1026"/>
      <c r="AA29" s="1026"/>
      <c r="AB29" s="1026"/>
      <c r="AC29" s="1026"/>
      <c r="AD29" s="1026"/>
      <c r="AE29" s="211"/>
      <c r="AF29" s="1026"/>
      <c r="AG29" s="1026"/>
      <c r="AH29" s="1026"/>
      <c r="AI29" s="1026"/>
      <c r="AJ29" s="1321"/>
      <c r="AK29" s="1026"/>
      <c r="AL29" s="1320"/>
      <c r="AM29" s="1026"/>
      <c r="AN29" s="1026"/>
      <c r="AO29" s="1026"/>
      <c r="AP29" s="1465"/>
      <c r="AQ29" s="1466"/>
      <c r="AR29" s="1466"/>
      <c r="AS29" s="1467"/>
    </row>
    <row r="30" spans="1:45" s="17" customFormat="1" ht="14.85" customHeight="1">
      <c r="A30" s="211"/>
      <c r="B30" s="1026"/>
      <c r="C30" s="1026"/>
      <c r="D30" s="1026"/>
      <c r="E30" s="1026"/>
      <c r="F30" s="1026"/>
      <c r="G30" s="1026"/>
      <c r="H30" s="1026"/>
      <c r="I30" s="1026"/>
      <c r="J30" s="1026"/>
      <c r="K30" s="1026"/>
      <c r="L30" s="1026"/>
      <c r="M30" s="1026"/>
      <c r="N30" s="1026"/>
      <c r="O30" s="1026"/>
      <c r="P30" s="211"/>
      <c r="Q30" s="1026"/>
      <c r="R30" s="1026"/>
      <c r="S30" s="1026"/>
      <c r="T30" s="1026"/>
      <c r="U30" s="1026"/>
      <c r="V30" s="1026"/>
      <c r="W30" s="1026"/>
      <c r="X30" s="1026"/>
      <c r="Y30" s="1026"/>
      <c r="Z30" s="1026"/>
      <c r="AA30" s="1026"/>
      <c r="AB30" s="1026"/>
      <c r="AC30" s="1026"/>
      <c r="AD30" s="1026"/>
      <c r="AE30" s="211"/>
      <c r="AF30" s="1026"/>
      <c r="AG30" s="1026"/>
      <c r="AH30" s="1026"/>
      <c r="AI30" s="1026"/>
      <c r="AJ30" s="1321"/>
      <c r="AK30" s="1027" t="s">
        <v>434</v>
      </c>
      <c r="AL30" s="1324">
        <v>284.08686880792999</v>
      </c>
      <c r="AM30" s="1027">
        <v>461.68265092291995</v>
      </c>
      <c r="AN30" s="1027">
        <v>648.93840494789993</v>
      </c>
      <c r="AO30" s="1027">
        <v>762.10689603055005</v>
      </c>
      <c r="AP30" s="1477">
        <v>743.93539003945989</v>
      </c>
      <c r="AQ30" s="1478">
        <v>718.75683970547016</v>
      </c>
      <c r="AR30" s="1478">
        <v>753.53194575743021</v>
      </c>
      <c r="AS30" s="1479">
        <v>677.79712254638002</v>
      </c>
    </row>
    <row r="31" spans="1:45" s="117" customFormat="1" ht="14.85" customHeight="1">
      <c r="A31" s="217" t="s">
        <v>436</v>
      </c>
      <c r="B31" s="1030">
        <v>0.11600000000000001</v>
      </c>
      <c r="C31" s="1030">
        <v>0.23110000000000003</v>
      </c>
      <c r="D31" s="1030">
        <v>0.26250000000000001</v>
      </c>
      <c r="E31" s="1030">
        <v>9.3100000000000002E-2</v>
      </c>
      <c r="F31" s="1030">
        <v>0.26139999999999997</v>
      </c>
      <c r="G31" s="1030">
        <v>0.81959999999999988</v>
      </c>
      <c r="H31" s="1030">
        <v>0.88230000000000008</v>
      </c>
      <c r="I31" s="1030">
        <v>0.34470000000000001</v>
      </c>
      <c r="J31" s="1030">
        <v>0.85080000000000011</v>
      </c>
      <c r="K31" s="1030">
        <v>0.248</v>
      </c>
      <c r="L31" s="1030">
        <v>0.83169999999999999</v>
      </c>
      <c r="M31" s="1030">
        <v>1.2523</v>
      </c>
      <c r="N31" s="1030">
        <v>0.6362000000000001</v>
      </c>
      <c r="O31" s="1030">
        <v>0.61050000000000004</v>
      </c>
      <c r="P31" s="217" t="s">
        <v>436</v>
      </c>
      <c r="Q31" s="1030">
        <v>0.62360000000000004</v>
      </c>
      <c r="R31" s="1030">
        <v>0.34350000000000003</v>
      </c>
      <c r="S31" s="1030">
        <v>0.44800000000000001</v>
      </c>
      <c r="T31" s="1030">
        <v>2.0679000000000003</v>
      </c>
      <c r="U31" s="1030">
        <v>5.2208000000000006</v>
      </c>
      <c r="V31" s="1030">
        <v>14.866800000000001</v>
      </c>
      <c r="W31" s="1030">
        <v>17.185400000000001</v>
      </c>
      <c r="X31" s="1030">
        <v>18.951400000000003</v>
      </c>
      <c r="Y31" s="1030">
        <v>21.0808</v>
      </c>
      <c r="Z31" s="1030">
        <v>18.8935</v>
      </c>
      <c r="AA31" s="1030">
        <v>23.27835</v>
      </c>
      <c r="AB31" s="1030">
        <v>653.79370709684019</v>
      </c>
      <c r="AC31" s="1030">
        <v>234.49966676459999</v>
      </c>
      <c r="AD31" s="1030">
        <v>227.22301468819001</v>
      </c>
      <c r="AE31" s="217" t="s">
        <v>436</v>
      </c>
      <c r="AF31" s="1030">
        <v>194.56111512346001</v>
      </c>
      <c r="AG31" s="1030">
        <v>162.02409973882996</v>
      </c>
      <c r="AH31" s="1030">
        <v>387.63496631815997</v>
      </c>
      <c r="AI31" s="1030">
        <v>357.51659841796004</v>
      </c>
      <c r="AJ31" s="1319">
        <v>491.54903782178002</v>
      </c>
      <c r="AK31" s="1040" t="s">
        <v>979</v>
      </c>
      <c r="AL31" s="1320">
        <v>284.08686880792999</v>
      </c>
      <c r="AM31" s="1026">
        <v>461.68265092291995</v>
      </c>
      <c r="AN31" s="1026">
        <v>648.93840494789993</v>
      </c>
      <c r="AO31" s="1026">
        <v>762.10689603055005</v>
      </c>
      <c r="AP31" s="1463">
        <v>743.93539003945989</v>
      </c>
      <c r="AQ31" s="1303">
        <v>718.75683970547016</v>
      </c>
      <c r="AR31" s="1303">
        <v>753.53194575743021</v>
      </c>
      <c r="AS31" s="1464">
        <v>677.79712254638002</v>
      </c>
    </row>
    <row r="32" spans="1:45" ht="14.85" customHeight="1">
      <c r="A32" s="211" t="s">
        <v>437</v>
      </c>
      <c r="B32" s="1037">
        <v>6.6E-3</v>
      </c>
      <c r="C32" s="1037">
        <v>2.8E-3</v>
      </c>
      <c r="D32" s="1037">
        <v>4.0000000000000002E-4</v>
      </c>
      <c r="E32" s="1037">
        <v>9.9000000000000008E-3</v>
      </c>
      <c r="F32" s="1037">
        <v>0.10690000000000001</v>
      </c>
      <c r="G32" s="1037">
        <v>0.37469999999999998</v>
      </c>
      <c r="H32" s="1037">
        <v>0.2356</v>
      </c>
      <c r="I32" s="1037">
        <v>0.24809999999999999</v>
      </c>
      <c r="J32" s="1037">
        <v>0.72560000000000002</v>
      </c>
      <c r="K32" s="1037">
        <v>9.4E-2</v>
      </c>
      <c r="L32" s="1037">
        <v>0.37530000000000002</v>
      </c>
      <c r="M32" s="1037">
        <v>0.37219999999999998</v>
      </c>
      <c r="N32" s="1037">
        <v>0.22550000000000001</v>
      </c>
      <c r="O32" s="1037">
        <v>0.32080000000000003</v>
      </c>
      <c r="P32" s="211" t="s">
        <v>437</v>
      </c>
      <c r="Q32" s="1037">
        <v>6.9000000000000008E-3</v>
      </c>
      <c r="R32" s="1037">
        <v>1.2500000000000001E-2</v>
      </c>
      <c r="S32" s="1037">
        <v>8.0000000000000002E-3</v>
      </c>
      <c r="T32" s="1037">
        <v>2.9999999999999997E-4</v>
      </c>
      <c r="U32" s="1037">
        <v>4.2736000000000001</v>
      </c>
      <c r="V32" s="1037">
        <v>0.40960000000000002</v>
      </c>
      <c r="W32" s="1037">
        <v>3.5714000000000001</v>
      </c>
      <c r="X32" s="1037">
        <v>3.0998999999999999</v>
      </c>
      <c r="Y32" s="1037">
        <v>1.03E-2</v>
      </c>
      <c r="Z32" s="1037">
        <v>1.03E-2</v>
      </c>
      <c r="AA32" s="1037">
        <v>0.21340999999999999</v>
      </c>
      <c r="AB32" s="1037">
        <v>79.943963350000004</v>
      </c>
      <c r="AC32" s="1037">
        <v>9.7402271349999996</v>
      </c>
      <c r="AD32" s="1037">
        <v>6.0069338349999999</v>
      </c>
      <c r="AE32" s="211" t="s">
        <v>980</v>
      </c>
      <c r="AF32" s="1037">
        <v>12.878186391</v>
      </c>
      <c r="AG32" s="1037">
        <v>7.6716939999999997E-3</v>
      </c>
      <c r="AH32" s="1037">
        <v>7.5546820000000001E-3</v>
      </c>
      <c r="AI32" s="1037">
        <v>1.0308308E-2</v>
      </c>
      <c r="AJ32" s="1334">
        <v>9.6803881000000008E-2</v>
      </c>
      <c r="AK32" s="1037"/>
      <c r="AL32" s="1320"/>
      <c r="AM32" s="1026"/>
      <c r="AN32" s="1026"/>
      <c r="AO32" s="1026"/>
      <c r="AP32" s="1463"/>
      <c r="AQ32" s="1303"/>
      <c r="AR32" s="1303"/>
      <c r="AS32" s="1464"/>
    </row>
    <row r="33" spans="1:45" ht="14.85" customHeight="1">
      <c r="A33" s="211" t="s">
        <v>438</v>
      </c>
      <c r="B33" s="1037">
        <v>0.10940000000000001</v>
      </c>
      <c r="C33" s="1037">
        <v>0.2283</v>
      </c>
      <c r="D33" s="1037">
        <v>0.2621</v>
      </c>
      <c r="E33" s="1037">
        <v>8.3199999999999996E-2</v>
      </c>
      <c r="F33" s="1037">
        <v>0.14269999999999999</v>
      </c>
      <c r="G33" s="1037">
        <v>0.40589999999999998</v>
      </c>
      <c r="H33" s="1037">
        <v>0.64670000000000005</v>
      </c>
      <c r="I33" s="1037">
        <v>9.6599999999999991E-2</v>
      </c>
      <c r="J33" s="1037">
        <v>8.5000000000000006E-2</v>
      </c>
      <c r="K33" s="1037">
        <v>0.14399999999999999</v>
      </c>
      <c r="L33" s="1037">
        <v>0.4118</v>
      </c>
      <c r="M33" s="1037">
        <v>0.7964</v>
      </c>
      <c r="N33" s="1037">
        <v>0.18619999999999998</v>
      </c>
      <c r="O33" s="1037">
        <v>0.28970000000000001</v>
      </c>
      <c r="P33" s="211" t="s">
        <v>438</v>
      </c>
      <c r="Q33" s="1037">
        <v>0.61670000000000003</v>
      </c>
      <c r="R33" s="1037">
        <v>0.33100000000000002</v>
      </c>
      <c r="S33" s="1037">
        <v>0.44</v>
      </c>
      <c r="T33" s="1037">
        <v>2.0676000000000001</v>
      </c>
      <c r="U33" s="1037">
        <v>0.94720000000000004</v>
      </c>
      <c r="V33" s="1037">
        <v>14.4572</v>
      </c>
      <c r="W33" s="1037">
        <v>13.614000000000001</v>
      </c>
      <c r="X33" s="1037">
        <v>15.8515</v>
      </c>
      <c r="Y33" s="1037">
        <v>21.070499999999999</v>
      </c>
      <c r="Z33" s="1037">
        <v>18.883200000000002</v>
      </c>
      <c r="AA33" s="1037">
        <v>23.06494</v>
      </c>
      <c r="AB33" s="1037">
        <v>540.37033695783998</v>
      </c>
      <c r="AC33" s="1037">
        <v>123.97120660988</v>
      </c>
      <c r="AD33" s="1037">
        <v>83.906421726559998</v>
      </c>
      <c r="AE33" s="211" t="s">
        <v>981</v>
      </c>
      <c r="AF33" s="1037">
        <v>22.557147692169998</v>
      </c>
      <c r="AG33" s="1037">
        <v>15.780446804490001</v>
      </c>
      <c r="AH33" s="1037">
        <v>125.27361649904</v>
      </c>
      <c r="AI33" s="1037">
        <v>122.07585478339</v>
      </c>
      <c r="AJ33" s="1334">
        <v>155.28231419634</v>
      </c>
      <c r="AK33" s="1290" t="s">
        <v>436</v>
      </c>
      <c r="AL33" s="1324">
        <v>671.94691204560013</v>
      </c>
      <c r="AM33" s="1027">
        <v>886.84851890737002</v>
      </c>
      <c r="AN33" s="1027">
        <v>946.34372830843017</v>
      </c>
      <c r="AO33" s="1027">
        <v>1340.7565440820799</v>
      </c>
      <c r="AP33" s="1468">
        <v>1529.4993244756599</v>
      </c>
      <c r="AQ33" s="1469">
        <v>1578.9810279194398</v>
      </c>
      <c r="AR33" s="1469">
        <v>1626.3370966388702</v>
      </c>
      <c r="AS33" s="1470">
        <v>1441.2488309714797</v>
      </c>
    </row>
    <row r="34" spans="1:45" ht="14.85" customHeight="1">
      <c r="A34" s="211" t="s">
        <v>439</v>
      </c>
      <c r="B34" s="1031">
        <v>0</v>
      </c>
      <c r="C34" s="1031">
        <v>0</v>
      </c>
      <c r="D34" s="1031">
        <v>0</v>
      </c>
      <c r="E34" s="1031">
        <v>0</v>
      </c>
      <c r="F34" s="1037">
        <v>1.6999999999999999E-3</v>
      </c>
      <c r="G34" s="1031">
        <v>0</v>
      </c>
      <c r="H34" s="1031">
        <v>0</v>
      </c>
      <c r="I34" s="1031">
        <v>0</v>
      </c>
      <c r="J34" s="1031">
        <v>0.02</v>
      </c>
      <c r="K34" s="1037">
        <v>0.01</v>
      </c>
      <c r="L34" s="1031">
        <v>0</v>
      </c>
      <c r="M34" s="1031">
        <v>1.49E-2</v>
      </c>
      <c r="N34" s="1031">
        <v>0.18290000000000001</v>
      </c>
      <c r="O34" s="1031">
        <v>0</v>
      </c>
      <c r="P34" s="211" t="s">
        <v>439</v>
      </c>
      <c r="Q34" s="1037">
        <v>0</v>
      </c>
      <c r="R34" s="1031">
        <v>0</v>
      </c>
      <c r="S34" s="1031" t="s">
        <v>47</v>
      </c>
      <c r="T34" s="1031">
        <v>0</v>
      </c>
      <c r="U34" s="1031">
        <v>0</v>
      </c>
      <c r="V34" s="1037">
        <v>0</v>
      </c>
      <c r="W34" s="1031">
        <v>0</v>
      </c>
      <c r="X34" s="1031">
        <v>0</v>
      </c>
      <c r="Y34" s="1031">
        <v>0</v>
      </c>
      <c r="Z34" s="1031">
        <v>0</v>
      </c>
      <c r="AA34" s="1037">
        <v>0</v>
      </c>
      <c r="AB34" s="1031">
        <v>0</v>
      </c>
      <c r="AC34" s="1031">
        <v>0</v>
      </c>
      <c r="AD34" s="1031">
        <v>0</v>
      </c>
      <c r="AE34" s="211" t="s">
        <v>982</v>
      </c>
      <c r="AF34" s="1031">
        <v>0</v>
      </c>
      <c r="AG34" s="1031">
        <v>0</v>
      </c>
      <c r="AH34" s="1031">
        <v>0</v>
      </c>
      <c r="AI34" s="1322">
        <v>0</v>
      </c>
      <c r="AJ34" s="1323">
        <v>0</v>
      </c>
      <c r="AK34" s="1031" t="s">
        <v>1183</v>
      </c>
      <c r="AL34" s="1320">
        <v>-13.113176976</v>
      </c>
      <c r="AM34" s="1026">
        <v>0.51072302400000003</v>
      </c>
      <c r="AN34" s="1026">
        <v>33.319723023999998</v>
      </c>
      <c r="AO34" s="1026">
        <v>42.524723023999996</v>
      </c>
      <c r="AP34" s="1463">
        <v>145.48222302400001</v>
      </c>
      <c r="AQ34" s="1303">
        <v>99.599723023999999</v>
      </c>
      <c r="AR34" s="1303">
        <v>99.846223024000011</v>
      </c>
      <c r="AS34" s="1464">
        <v>0.22472302400000002</v>
      </c>
    </row>
    <row r="35" spans="1:45" ht="14.85" customHeight="1">
      <c r="A35" s="211" t="s">
        <v>440</v>
      </c>
      <c r="B35" s="1031">
        <v>0</v>
      </c>
      <c r="C35" s="1031">
        <v>0</v>
      </c>
      <c r="D35" s="1031">
        <v>0</v>
      </c>
      <c r="E35" s="1031">
        <v>0</v>
      </c>
      <c r="F35" s="1037">
        <v>1.01E-2</v>
      </c>
      <c r="G35" s="1031">
        <v>3.9E-2</v>
      </c>
      <c r="H35" s="1031">
        <v>0</v>
      </c>
      <c r="I35" s="1031">
        <v>0</v>
      </c>
      <c r="J35" s="1031">
        <v>2.0199999999999999E-2</v>
      </c>
      <c r="K35" s="1037">
        <v>0</v>
      </c>
      <c r="L35" s="1031">
        <v>4.4600000000000001E-2</v>
      </c>
      <c r="M35" s="1031">
        <v>6.88E-2</v>
      </c>
      <c r="N35" s="1031">
        <v>4.1599999999999998E-2</v>
      </c>
      <c r="O35" s="1031">
        <v>0</v>
      </c>
      <c r="P35" s="211" t="s">
        <v>440</v>
      </c>
      <c r="Q35" s="1037">
        <v>0</v>
      </c>
      <c r="R35" s="1031">
        <v>0</v>
      </c>
      <c r="S35" s="1031" t="s">
        <v>47</v>
      </c>
      <c r="T35" s="1031">
        <v>0</v>
      </c>
      <c r="U35" s="1031">
        <v>0</v>
      </c>
      <c r="V35" s="1037">
        <v>0</v>
      </c>
      <c r="W35" s="1031">
        <v>0</v>
      </c>
      <c r="X35" s="1031">
        <v>0</v>
      </c>
      <c r="Y35" s="1031">
        <v>0</v>
      </c>
      <c r="Z35" s="1031">
        <v>0</v>
      </c>
      <c r="AA35" s="1037">
        <v>0</v>
      </c>
      <c r="AB35" s="1031">
        <v>33.479406789000002</v>
      </c>
      <c r="AC35" s="1031">
        <v>100.78823301972001</v>
      </c>
      <c r="AD35" s="1031">
        <v>137.30965912662998</v>
      </c>
      <c r="AE35" s="211" t="s">
        <v>983</v>
      </c>
      <c r="AF35" s="1031">
        <v>159.12578104029001</v>
      </c>
      <c r="AG35" s="1031">
        <v>146.23598124033998</v>
      </c>
      <c r="AH35" s="1031">
        <v>262.35379513712002</v>
      </c>
      <c r="AI35" s="1322">
        <v>235.43043532657001</v>
      </c>
      <c r="AJ35" s="1323">
        <v>336.16991974443999</v>
      </c>
      <c r="AK35" s="1031" t="s">
        <v>981</v>
      </c>
      <c r="AL35" s="1320">
        <v>283.97040339251004</v>
      </c>
      <c r="AM35" s="1026">
        <v>344.44149203703006</v>
      </c>
      <c r="AN35" s="1026">
        <v>328.99848135592003</v>
      </c>
      <c r="AO35" s="1026">
        <v>419.45136091645003</v>
      </c>
      <c r="AP35" s="1463">
        <v>429.98066636747001</v>
      </c>
      <c r="AQ35" s="1303">
        <v>515.81226824875</v>
      </c>
      <c r="AR35" s="1303">
        <v>499.93711587069993</v>
      </c>
      <c r="AS35" s="1464">
        <v>424.97074291397001</v>
      </c>
    </row>
    <row r="36" spans="1:45" s="17" customFormat="1" ht="14.85" customHeight="1">
      <c r="A36" s="211"/>
      <c r="B36" s="1037"/>
      <c r="C36" s="1037"/>
      <c r="D36" s="1037"/>
      <c r="E36" s="1037"/>
      <c r="F36" s="1037"/>
      <c r="G36" s="1037"/>
      <c r="H36" s="1037"/>
      <c r="I36" s="1037"/>
      <c r="J36" s="1037"/>
      <c r="K36" s="1037"/>
      <c r="L36" s="1037"/>
      <c r="M36" s="1037"/>
      <c r="N36" s="1037"/>
      <c r="O36" s="1037"/>
      <c r="P36" s="211"/>
      <c r="Q36" s="1037"/>
      <c r="R36" s="1037"/>
      <c r="S36" s="1037"/>
      <c r="T36" s="1037"/>
      <c r="U36" s="1037"/>
      <c r="V36" s="1037"/>
      <c r="W36" s="1037"/>
      <c r="X36" s="1037"/>
      <c r="Y36" s="1037"/>
      <c r="Z36" s="1037"/>
      <c r="AA36" s="1037"/>
      <c r="AB36" s="1037"/>
      <c r="AC36" s="1037"/>
      <c r="AD36" s="1037"/>
      <c r="AE36" s="211"/>
      <c r="AF36" s="1037"/>
      <c r="AG36" s="1037"/>
      <c r="AH36" s="1037"/>
      <c r="AI36" s="1037"/>
      <c r="AJ36" s="1334"/>
      <c r="AK36" s="1291" t="s">
        <v>982</v>
      </c>
      <c r="AL36" s="1320">
        <v>0</v>
      </c>
      <c r="AM36" s="1026">
        <v>0</v>
      </c>
      <c r="AN36" s="1026">
        <v>0</v>
      </c>
      <c r="AO36" s="1026">
        <v>0</v>
      </c>
      <c r="AP36" s="1465">
        <v>0</v>
      </c>
      <c r="AQ36" s="1466">
        <v>0</v>
      </c>
      <c r="AR36" s="1466">
        <v>0</v>
      </c>
      <c r="AS36" s="1467">
        <v>0</v>
      </c>
    </row>
    <row r="37" spans="1:45" s="11" customFormat="1" ht="14.85" customHeight="1">
      <c r="A37" s="210" t="s">
        <v>441</v>
      </c>
      <c r="B37" s="1033">
        <v>0</v>
      </c>
      <c r="C37" s="1033">
        <v>0</v>
      </c>
      <c r="D37" s="1033">
        <v>0</v>
      </c>
      <c r="E37" s="1033">
        <v>0</v>
      </c>
      <c r="F37" s="1033">
        <v>0</v>
      </c>
      <c r="G37" s="1033">
        <v>0</v>
      </c>
      <c r="H37" s="1033">
        <v>0</v>
      </c>
      <c r="I37" s="1033">
        <v>0</v>
      </c>
      <c r="J37" s="1033">
        <v>0</v>
      </c>
      <c r="K37" s="1033">
        <v>0</v>
      </c>
      <c r="L37" s="1033">
        <v>0</v>
      </c>
      <c r="M37" s="1033">
        <v>1.0258</v>
      </c>
      <c r="N37" s="1033">
        <v>1.9538</v>
      </c>
      <c r="O37" s="1033">
        <v>1.5599000000000001</v>
      </c>
      <c r="P37" s="210" t="s">
        <v>441</v>
      </c>
      <c r="Q37" s="1033">
        <v>3.4235000000000002</v>
      </c>
      <c r="R37" s="1033">
        <v>5.9723999999999995</v>
      </c>
      <c r="S37" s="1033">
        <v>10.181699999999999</v>
      </c>
      <c r="T37" s="1033">
        <v>12.661300000000001</v>
      </c>
      <c r="U37" s="1033">
        <v>40.421899999999994</v>
      </c>
      <c r="V37" s="1033">
        <v>73.827799999999996</v>
      </c>
      <c r="W37" s="1033">
        <v>28.342400000000001</v>
      </c>
      <c r="X37" s="1033">
        <v>52.6357</v>
      </c>
      <c r="Y37" s="1033">
        <v>79.763800000000003</v>
      </c>
      <c r="Z37" s="1033">
        <v>117.23090000000001</v>
      </c>
      <c r="AA37" s="1033">
        <v>119.07</v>
      </c>
      <c r="AB37" s="1033">
        <v>134.11921695939998</v>
      </c>
      <c r="AC37" s="1033">
        <v>254.46930161540996</v>
      </c>
      <c r="AD37" s="1033">
        <v>292.72483785847999</v>
      </c>
      <c r="AE37" s="210" t="s">
        <v>441</v>
      </c>
      <c r="AF37" s="1033">
        <v>451.77197924047005</v>
      </c>
      <c r="AG37" s="1033">
        <v>825.62950264702999</v>
      </c>
      <c r="AH37" s="1033">
        <v>678.70717969528994</v>
      </c>
      <c r="AI37" s="1327">
        <v>1112.9858516508702</v>
      </c>
      <c r="AJ37" s="1328">
        <v>2931.5980750814306</v>
      </c>
      <c r="AK37" s="1031" t="s">
        <v>983</v>
      </c>
      <c r="AL37" s="1324">
        <v>401.08968562909001</v>
      </c>
      <c r="AM37" s="1027">
        <v>541.89630384633995</v>
      </c>
      <c r="AN37" s="1027">
        <v>584.0255239285101</v>
      </c>
      <c r="AO37" s="1027">
        <v>878.78046014162999</v>
      </c>
      <c r="AP37" s="1468">
        <v>954.03643508418997</v>
      </c>
      <c r="AQ37" s="1469">
        <v>963.56903664669005</v>
      </c>
      <c r="AR37" s="1469">
        <v>1026.5537577441701</v>
      </c>
      <c r="AS37" s="1470">
        <v>1016.0533650335097</v>
      </c>
    </row>
    <row r="38" spans="1:45" ht="14.85" customHeight="1">
      <c r="A38" s="211" t="s">
        <v>442</v>
      </c>
      <c r="B38" s="1031">
        <v>0</v>
      </c>
      <c r="C38" s="1031">
        <v>0</v>
      </c>
      <c r="D38" s="1031">
        <v>0</v>
      </c>
      <c r="E38" s="1031">
        <v>0</v>
      </c>
      <c r="F38" s="1031">
        <v>0</v>
      </c>
      <c r="G38" s="1031">
        <v>0</v>
      </c>
      <c r="H38" s="1031">
        <v>0</v>
      </c>
      <c r="I38" s="1031">
        <v>0</v>
      </c>
      <c r="J38" s="1031">
        <v>0</v>
      </c>
      <c r="K38" s="1031">
        <v>0</v>
      </c>
      <c r="L38" s="1031">
        <v>0</v>
      </c>
      <c r="M38" s="1031">
        <v>0.4889</v>
      </c>
      <c r="N38" s="1031">
        <v>0.34229999999999999</v>
      </c>
      <c r="O38" s="1031">
        <v>0.32739999999999997</v>
      </c>
      <c r="P38" s="211" t="s">
        <v>442</v>
      </c>
      <c r="Q38" s="1031">
        <v>0.67579999999999996</v>
      </c>
      <c r="R38" s="1031">
        <v>2.044</v>
      </c>
      <c r="S38" s="1031">
        <v>3.8449</v>
      </c>
      <c r="T38" s="1031">
        <v>6.0283999999999995</v>
      </c>
      <c r="U38" s="1031">
        <v>2.3136000000000001</v>
      </c>
      <c r="V38" s="1031">
        <v>18.021000000000001</v>
      </c>
      <c r="W38" s="1031">
        <v>5.2291000000000007</v>
      </c>
      <c r="X38" s="1031">
        <v>11.0489</v>
      </c>
      <c r="Y38" s="1031">
        <v>17.858900000000002</v>
      </c>
      <c r="Z38" s="1031">
        <v>36.9651</v>
      </c>
      <c r="AA38" s="1031">
        <v>23.991199999999999</v>
      </c>
      <c r="AB38" s="1031">
        <v>22.450737395779996</v>
      </c>
      <c r="AC38" s="1031">
        <v>39.973647946580002</v>
      </c>
      <c r="AD38" s="1031">
        <v>35.196379045310003</v>
      </c>
      <c r="AE38" s="211" t="s">
        <v>984</v>
      </c>
      <c r="AF38" s="1031">
        <v>65.369809752440005</v>
      </c>
      <c r="AG38" s="1031">
        <v>128.50882123024999</v>
      </c>
      <c r="AH38" s="1031">
        <v>122.75839481268</v>
      </c>
      <c r="AI38" s="1322">
        <v>156.38590234105999</v>
      </c>
      <c r="AJ38" s="1323">
        <v>1576.9942441687099</v>
      </c>
      <c r="AK38" s="1031"/>
      <c r="AL38" s="1320"/>
      <c r="AM38" s="1026"/>
      <c r="AN38" s="1026"/>
      <c r="AO38" s="1026"/>
      <c r="AP38" s="1463"/>
      <c r="AQ38" s="1303"/>
      <c r="AR38" s="1303"/>
      <c r="AS38" s="1464"/>
    </row>
    <row r="39" spans="1:45" ht="14.85" customHeight="1">
      <c r="A39" s="211" t="s">
        <v>443</v>
      </c>
      <c r="B39" s="1031">
        <v>0</v>
      </c>
      <c r="C39" s="1031">
        <v>0</v>
      </c>
      <c r="D39" s="1031">
        <v>0</v>
      </c>
      <c r="E39" s="1031">
        <v>0</v>
      </c>
      <c r="F39" s="1031">
        <v>0</v>
      </c>
      <c r="G39" s="1031">
        <v>0</v>
      </c>
      <c r="H39" s="1031">
        <v>0</v>
      </c>
      <c r="I39" s="1031">
        <v>0</v>
      </c>
      <c r="J39" s="1031">
        <v>0</v>
      </c>
      <c r="K39" s="1031">
        <v>0</v>
      </c>
      <c r="L39" s="1031">
        <v>0</v>
      </c>
      <c r="M39" s="1031">
        <v>0.37619999999999998</v>
      </c>
      <c r="N39" s="1031">
        <v>1.5879000000000001</v>
      </c>
      <c r="O39" s="1031">
        <v>0.92270000000000008</v>
      </c>
      <c r="P39" s="211" t="s">
        <v>443</v>
      </c>
      <c r="Q39" s="1031">
        <v>2.1960999999999999</v>
      </c>
      <c r="R39" s="1031">
        <v>3.3968000000000003</v>
      </c>
      <c r="S39" s="1031">
        <v>5.1719999999999997</v>
      </c>
      <c r="T39" s="1031">
        <v>6.2978000000000005</v>
      </c>
      <c r="U39" s="1031">
        <v>37.948099999999997</v>
      </c>
      <c r="V39" s="1031">
        <v>49.683900000000001</v>
      </c>
      <c r="W39" s="1031">
        <v>22.045900000000003</v>
      </c>
      <c r="X39" s="1031">
        <v>40.8292</v>
      </c>
      <c r="Y39" s="1031">
        <v>61.069400000000002</v>
      </c>
      <c r="Z39" s="1031">
        <v>80.105500000000006</v>
      </c>
      <c r="AA39" s="1031">
        <v>95.000600000000006</v>
      </c>
      <c r="AB39" s="1031">
        <v>109.94113635662001</v>
      </c>
      <c r="AC39" s="1031">
        <v>209.76461666882997</v>
      </c>
      <c r="AD39" s="1031">
        <v>254.09376449501002</v>
      </c>
      <c r="AE39" s="211" t="s">
        <v>985</v>
      </c>
      <c r="AF39" s="1031">
        <v>381.38681834427001</v>
      </c>
      <c r="AG39" s="1031">
        <v>687.7787832813101</v>
      </c>
      <c r="AH39" s="1031">
        <v>547.68256514415998</v>
      </c>
      <c r="AI39" s="1322">
        <v>952.24551974155008</v>
      </c>
      <c r="AJ39" s="1323">
        <v>1349.3659845172699</v>
      </c>
      <c r="AK39" s="1033" t="s">
        <v>1184</v>
      </c>
      <c r="AL39" s="1324">
        <v>775.8799391304301</v>
      </c>
      <c r="AM39" s="1027">
        <v>893.33431969156993</v>
      </c>
      <c r="AN39" s="1027">
        <v>844.12633983979003</v>
      </c>
      <c r="AO39" s="1027">
        <v>764.57853102516015</v>
      </c>
      <c r="AP39" s="1468">
        <v>651.74452304713986</v>
      </c>
      <c r="AQ39" s="1469">
        <v>712.63968880776986</v>
      </c>
      <c r="AR39" s="1469">
        <v>505.37995576967006</v>
      </c>
      <c r="AS39" s="1470">
        <v>53.806956740389992</v>
      </c>
    </row>
    <row r="40" spans="1:45" ht="14.85" customHeight="1">
      <c r="A40" s="211" t="s">
        <v>444</v>
      </c>
      <c r="B40" s="1031">
        <v>0</v>
      </c>
      <c r="C40" s="1031">
        <v>0</v>
      </c>
      <c r="D40" s="1031">
        <v>0</v>
      </c>
      <c r="E40" s="1031">
        <v>0</v>
      </c>
      <c r="F40" s="1031">
        <v>0</v>
      </c>
      <c r="G40" s="1031">
        <v>0</v>
      </c>
      <c r="H40" s="1031">
        <v>0</v>
      </c>
      <c r="I40" s="1031">
        <v>0</v>
      </c>
      <c r="J40" s="1031">
        <v>0</v>
      </c>
      <c r="K40" s="1031">
        <v>0</v>
      </c>
      <c r="L40" s="1031">
        <v>0</v>
      </c>
      <c r="M40" s="1031">
        <v>0.16069999999999998</v>
      </c>
      <c r="N40" s="1031">
        <v>2.3600000000000003E-2</v>
      </c>
      <c r="O40" s="1031">
        <v>0.30980000000000002</v>
      </c>
      <c r="P40" s="211" t="s">
        <v>444</v>
      </c>
      <c r="Q40" s="1031">
        <v>0.55159999999999998</v>
      </c>
      <c r="R40" s="1031">
        <v>0.53160000000000007</v>
      </c>
      <c r="S40" s="1031">
        <v>1.1648000000000001</v>
      </c>
      <c r="T40" s="1031">
        <v>0.33510000000000001</v>
      </c>
      <c r="U40" s="1031">
        <v>0.16019999999999998</v>
      </c>
      <c r="V40" s="1031">
        <v>6.1228999999999996</v>
      </c>
      <c r="W40" s="1031">
        <v>1.0674000000000001</v>
      </c>
      <c r="X40" s="1031">
        <v>0.75760000000000005</v>
      </c>
      <c r="Y40" s="1031">
        <v>0.83550000000000002</v>
      </c>
      <c r="Z40" s="1031">
        <v>0.1603</v>
      </c>
      <c r="AA40" s="1031">
        <v>7.8200000000000006E-2</v>
      </c>
      <c r="AB40" s="1031">
        <v>1.7273432069999999</v>
      </c>
      <c r="AC40" s="1031">
        <v>4.7310370000000006</v>
      </c>
      <c r="AD40" s="1031">
        <v>3.43469431816</v>
      </c>
      <c r="AE40" s="211" t="s">
        <v>986</v>
      </c>
      <c r="AF40" s="1031">
        <v>5.0153511437600002</v>
      </c>
      <c r="AG40" s="1031">
        <v>9.3418981354699984</v>
      </c>
      <c r="AH40" s="1031">
        <v>8.2662197384499994</v>
      </c>
      <c r="AI40" s="1322">
        <v>4.3544295682600005</v>
      </c>
      <c r="AJ40" s="1323">
        <v>5.2378463954499992</v>
      </c>
      <c r="AK40" s="1031" t="s">
        <v>984</v>
      </c>
      <c r="AL40" s="1320">
        <v>25.195249134619999</v>
      </c>
      <c r="AM40" s="1026">
        <v>14.48085600938</v>
      </c>
      <c r="AN40" s="1026">
        <v>194.67119180435003</v>
      </c>
      <c r="AO40" s="1026">
        <v>28.111390360549997</v>
      </c>
      <c r="AP40" s="1463">
        <v>15.893895035670001</v>
      </c>
      <c r="AQ40" s="1303">
        <v>27.31590523082</v>
      </c>
      <c r="AR40" s="1303">
        <v>59.371792868950003</v>
      </c>
      <c r="AS40" s="1464">
        <v>9.4899108286600011</v>
      </c>
    </row>
    <row r="41" spans="1:45" s="17" customFormat="1" ht="14.85" customHeight="1">
      <c r="A41" s="211"/>
      <c r="B41" s="1037"/>
      <c r="C41" s="1037"/>
      <c r="D41" s="1037"/>
      <c r="E41" s="1037"/>
      <c r="F41" s="1037"/>
      <c r="G41" s="1037"/>
      <c r="H41" s="1037"/>
      <c r="I41" s="1037"/>
      <c r="J41" s="1037"/>
      <c r="K41" s="1037"/>
      <c r="L41" s="1037"/>
      <c r="M41" s="1037"/>
      <c r="N41" s="1037"/>
      <c r="O41" s="1037"/>
      <c r="P41" s="211"/>
      <c r="Q41" s="1037"/>
      <c r="R41" s="1037"/>
      <c r="S41" s="1037"/>
      <c r="T41" s="1037"/>
      <c r="U41" s="1037"/>
      <c r="V41" s="1037"/>
      <c r="W41" s="1037"/>
      <c r="X41" s="1037"/>
      <c r="Y41" s="1037"/>
      <c r="Z41" s="1037"/>
      <c r="AA41" s="1037"/>
      <c r="AB41" s="1037"/>
      <c r="AC41" s="1037"/>
      <c r="AD41" s="1037"/>
      <c r="AE41" s="211"/>
      <c r="AF41" s="1037"/>
      <c r="AG41" s="1037"/>
      <c r="AH41" s="1037"/>
      <c r="AI41" s="1037"/>
      <c r="AJ41" s="1334"/>
      <c r="AK41" s="1291" t="s">
        <v>985</v>
      </c>
      <c r="AL41" s="1320">
        <v>745.79094777215005</v>
      </c>
      <c r="AM41" s="1026">
        <v>878.52059473650979</v>
      </c>
      <c r="AN41" s="1026">
        <v>566.58772194615005</v>
      </c>
      <c r="AO41" s="1026">
        <v>736.46714066461004</v>
      </c>
      <c r="AP41" s="1465">
        <v>634.73401052625991</v>
      </c>
      <c r="AQ41" s="1466">
        <v>683.87144240087002</v>
      </c>
      <c r="AR41" s="1466">
        <v>445.71816364107008</v>
      </c>
      <c r="AS41" s="1467">
        <v>44.239864118909992</v>
      </c>
    </row>
    <row r="42" spans="1:45" s="426" customFormat="1" ht="14.85" customHeight="1">
      <c r="A42" s="210" t="s">
        <v>445</v>
      </c>
      <c r="B42" s="1036">
        <v>0</v>
      </c>
      <c r="C42" s="1036">
        <v>0</v>
      </c>
      <c r="D42" s="1036">
        <v>0</v>
      </c>
      <c r="E42" s="1036">
        <v>6.6599999999999993E-2</v>
      </c>
      <c r="F42" s="1036">
        <v>0</v>
      </c>
      <c r="G42" s="1036">
        <v>0</v>
      </c>
      <c r="H42" s="1036">
        <v>6.4999999999999997E-3</v>
      </c>
      <c r="I42" s="1036">
        <v>8.2500000000000004E-2</v>
      </c>
      <c r="J42" s="1036">
        <v>0.1439</v>
      </c>
      <c r="K42" s="1036">
        <v>9.5000000000000001E-2</v>
      </c>
      <c r="L42" s="1036">
        <v>7.8599999999999989E-2</v>
      </c>
      <c r="M42" s="1036">
        <v>0.1019</v>
      </c>
      <c r="N42" s="1036">
        <v>4.7899999999999998E-2</v>
      </c>
      <c r="O42" s="1036">
        <v>9.6534999999999993</v>
      </c>
      <c r="P42" s="210" t="s">
        <v>445</v>
      </c>
      <c r="Q42" s="1036">
        <v>13.059700000000001</v>
      </c>
      <c r="R42" s="1036">
        <v>15.1546</v>
      </c>
      <c r="S42" s="1036">
        <v>15.185600000000001</v>
      </c>
      <c r="T42" s="1036">
        <v>8.5793999999999997</v>
      </c>
      <c r="U42" s="1036">
        <v>5.9249999999999998</v>
      </c>
      <c r="V42" s="1036">
        <v>4.8673000000000002</v>
      </c>
      <c r="W42" s="1036">
        <v>40.700999999999809</v>
      </c>
      <c r="X42" s="1036">
        <v>22.158699999999996</v>
      </c>
      <c r="Y42" s="1036">
        <v>44.302600000000005</v>
      </c>
      <c r="Z42" s="1036">
        <v>62.079500000000003</v>
      </c>
      <c r="AA42" s="1036">
        <v>42.6875</v>
      </c>
      <c r="AB42" s="1036">
        <v>62.991360977099994</v>
      </c>
      <c r="AC42" s="1036">
        <v>49.741632030449999</v>
      </c>
      <c r="AD42" s="1036">
        <v>132.19529081606998</v>
      </c>
      <c r="AE42" s="210" t="s">
        <v>445</v>
      </c>
      <c r="AF42" s="1036">
        <v>409.15905115968002</v>
      </c>
      <c r="AG42" s="1036">
        <v>418.71399817974998</v>
      </c>
      <c r="AH42" s="1036">
        <v>294.98405800604007</v>
      </c>
      <c r="AI42" s="1332">
        <v>228.03625019701997</v>
      </c>
      <c r="AJ42" s="1333">
        <v>229.75837204096004</v>
      </c>
      <c r="AK42" s="1035" t="s">
        <v>986</v>
      </c>
      <c r="AL42" s="1320">
        <v>4.8937422236599994</v>
      </c>
      <c r="AM42" s="1026">
        <v>0.33286894568000003</v>
      </c>
      <c r="AN42" s="1026">
        <v>82.867426089289992</v>
      </c>
      <c r="AO42" s="1026">
        <v>0</v>
      </c>
      <c r="AP42" s="1463">
        <v>1.1166174852100001</v>
      </c>
      <c r="AQ42" s="1303">
        <v>1.45234117608</v>
      </c>
      <c r="AR42" s="1303">
        <v>0.28999925965000001</v>
      </c>
      <c r="AS42" s="1464">
        <v>7.7181792819999998E-2</v>
      </c>
    </row>
    <row r="43" spans="1:45" ht="14.85" customHeight="1">
      <c r="A43" s="211" t="s">
        <v>446</v>
      </c>
      <c r="B43" s="1031">
        <v>0</v>
      </c>
      <c r="C43" s="1031">
        <v>0</v>
      </c>
      <c r="D43" s="1031">
        <v>0</v>
      </c>
      <c r="E43" s="1031">
        <v>6.6599999999999993E-2</v>
      </c>
      <c r="F43" s="1031">
        <v>0</v>
      </c>
      <c r="G43" s="1031">
        <v>0</v>
      </c>
      <c r="H43" s="1031">
        <v>6.4999999999999997E-3</v>
      </c>
      <c r="I43" s="1031">
        <v>8.2500000000000004E-2</v>
      </c>
      <c r="J43" s="1031">
        <v>0.1439</v>
      </c>
      <c r="K43" s="1031">
        <v>9.5000000000000001E-2</v>
      </c>
      <c r="L43" s="1031">
        <v>7.8599999999999989E-2</v>
      </c>
      <c r="M43" s="1031">
        <v>0</v>
      </c>
      <c r="N43" s="1031">
        <v>0</v>
      </c>
      <c r="O43" s="1031">
        <v>5.0999999999999995E-3</v>
      </c>
      <c r="P43" s="211" t="s">
        <v>446</v>
      </c>
      <c r="Q43" s="1031">
        <v>2.2000000000000001E-3</v>
      </c>
      <c r="R43" s="1031">
        <v>0</v>
      </c>
      <c r="S43" s="1031">
        <v>2.2909999999999999</v>
      </c>
      <c r="T43" s="1031">
        <v>2.2504</v>
      </c>
      <c r="U43" s="1031">
        <v>2.6201999999999996</v>
      </c>
      <c r="V43" s="1031">
        <v>2.0828000000000002</v>
      </c>
      <c r="W43" s="1031">
        <v>14.546700000000001</v>
      </c>
      <c r="X43" s="1031">
        <v>9.9374000000000002</v>
      </c>
      <c r="Y43" s="1031">
        <v>9.0772000000000013</v>
      </c>
      <c r="Z43" s="1031">
        <v>49.526600000000002</v>
      </c>
      <c r="AA43" s="1031">
        <v>31.425799999999999</v>
      </c>
      <c r="AB43" s="1031">
        <v>10.070359985569999</v>
      </c>
      <c r="AC43" s="1031">
        <v>29.885319243810002</v>
      </c>
      <c r="AD43" s="1031">
        <v>36.694953332669996</v>
      </c>
      <c r="AE43" s="211" t="s">
        <v>987</v>
      </c>
      <c r="AF43" s="1031">
        <v>405.62000000007004</v>
      </c>
      <c r="AG43" s="1031">
        <v>413.47801824721</v>
      </c>
      <c r="AH43" s="1031">
        <v>229.48717914860001</v>
      </c>
      <c r="AI43" s="1322">
        <v>219.09061774786997</v>
      </c>
      <c r="AJ43" s="1323">
        <v>225.99716459042003</v>
      </c>
      <c r="AK43" s="1031"/>
      <c r="AL43" s="1320"/>
      <c r="AM43" s="1026"/>
      <c r="AN43" s="1026"/>
      <c r="AO43" s="1026"/>
      <c r="AP43" s="1463"/>
      <c r="AQ43" s="1303"/>
      <c r="AR43" s="1303"/>
      <c r="AS43" s="1464"/>
    </row>
    <row r="44" spans="1:45" ht="14.85" customHeight="1">
      <c r="A44" s="211" t="s">
        <v>447</v>
      </c>
      <c r="B44" s="1031">
        <v>0</v>
      </c>
      <c r="C44" s="1031">
        <v>0</v>
      </c>
      <c r="D44" s="1031">
        <v>0</v>
      </c>
      <c r="E44" s="1031">
        <v>0</v>
      </c>
      <c r="F44" s="1031">
        <v>0</v>
      </c>
      <c r="G44" s="1031">
        <v>0</v>
      </c>
      <c r="H44" s="1031">
        <v>0</v>
      </c>
      <c r="I44" s="1031">
        <v>0</v>
      </c>
      <c r="J44" s="1031">
        <v>0</v>
      </c>
      <c r="K44" s="1031">
        <v>0</v>
      </c>
      <c r="L44" s="1031">
        <v>0</v>
      </c>
      <c r="M44" s="1031">
        <v>0.1019</v>
      </c>
      <c r="N44" s="1031">
        <v>4.7899999999999998E-2</v>
      </c>
      <c r="O44" s="1031">
        <v>9.6483999999999988</v>
      </c>
      <c r="P44" s="211" t="s">
        <v>447</v>
      </c>
      <c r="Q44" s="1031">
        <v>13.057499999999999</v>
      </c>
      <c r="R44" s="1031">
        <v>15.1546</v>
      </c>
      <c r="S44" s="1031">
        <v>12.894600000000001</v>
      </c>
      <c r="T44" s="1031">
        <v>6.3289999999999997</v>
      </c>
      <c r="U44" s="1031">
        <v>3.3048000000000002</v>
      </c>
      <c r="V44" s="1031">
        <v>2.7845</v>
      </c>
      <c r="W44" s="1031">
        <v>26.154299999999814</v>
      </c>
      <c r="X44" s="1031">
        <v>12.221299999999999</v>
      </c>
      <c r="Y44" s="1031">
        <v>35.2254</v>
      </c>
      <c r="Z44" s="1031">
        <v>12.552899999999999</v>
      </c>
      <c r="AA44" s="1031">
        <v>11.261700000000001</v>
      </c>
      <c r="AB44" s="1031">
        <v>52.921000991529993</v>
      </c>
      <c r="AC44" s="1031">
        <v>19.85631278664</v>
      </c>
      <c r="AD44" s="1031">
        <v>95.500337483400003</v>
      </c>
      <c r="AE44" s="211" t="s">
        <v>988</v>
      </c>
      <c r="AF44" s="1031">
        <v>3.5390511596100001</v>
      </c>
      <c r="AG44" s="1031">
        <v>5.2359799325400003</v>
      </c>
      <c r="AH44" s="1031">
        <v>65.496878857440009</v>
      </c>
      <c r="AI44" s="1322">
        <v>8.9456324491500006</v>
      </c>
      <c r="AJ44" s="1323">
        <v>3.7612074505400011</v>
      </c>
      <c r="AK44" s="1033" t="s">
        <v>445</v>
      </c>
      <c r="AL44" s="1324">
        <v>278.26264911434998</v>
      </c>
      <c r="AM44" s="1027">
        <v>291.35896685577006</v>
      </c>
      <c r="AN44" s="1027">
        <v>261.15799789057002</v>
      </c>
      <c r="AO44" s="1027">
        <v>257.01773333019003</v>
      </c>
      <c r="AP44" s="1468">
        <v>288.22623235770993</v>
      </c>
      <c r="AQ44" s="1469">
        <v>303.38531181600996</v>
      </c>
      <c r="AR44" s="1469">
        <v>317.80332389194001</v>
      </c>
      <c r="AS44" s="1470">
        <v>732.24451562705008</v>
      </c>
    </row>
    <row r="45" spans="1:45" s="17" customFormat="1" ht="14.85" customHeight="1">
      <c r="A45" s="211"/>
      <c r="B45" s="1037"/>
      <c r="C45" s="1037"/>
      <c r="D45" s="1037"/>
      <c r="E45" s="1037"/>
      <c r="F45" s="1037"/>
      <c r="G45" s="1037"/>
      <c r="H45" s="1037"/>
      <c r="I45" s="1037"/>
      <c r="J45" s="1037"/>
      <c r="K45" s="1037"/>
      <c r="L45" s="1037"/>
      <c r="M45" s="1037"/>
      <c r="N45" s="1037"/>
      <c r="O45" s="1037"/>
      <c r="P45" s="211"/>
      <c r="Q45" s="1037"/>
      <c r="R45" s="1037"/>
      <c r="S45" s="1037"/>
      <c r="T45" s="1037"/>
      <c r="U45" s="1037"/>
      <c r="V45" s="1037"/>
      <c r="W45" s="1037"/>
      <c r="X45" s="1037"/>
      <c r="Y45" s="1037"/>
      <c r="Z45" s="1037"/>
      <c r="AA45" s="1037"/>
      <c r="AB45" s="1037"/>
      <c r="AC45" s="1037"/>
      <c r="AD45" s="1037"/>
      <c r="AE45" s="211"/>
      <c r="AF45" s="1037"/>
      <c r="AG45" s="1037"/>
      <c r="AH45" s="1037"/>
      <c r="AI45" s="1037"/>
      <c r="AJ45" s="1334"/>
      <c r="AK45" s="1291" t="s">
        <v>987</v>
      </c>
      <c r="AL45" s="1320">
        <v>179.85908642376</v>
      </c>
      <c r="AM45" s="1026">
        <v>147.71175324023</v>
      </c>
      <c r="AN45" s="1026">
        <v>129.99720430836999</v>
      </c>
      <c r="AO45" s="1026">
        <v>126.14257679854001</v>
      </c>
      <c r="AP45" s="1465">
        <v>235.47343850381</v>
      </c>
      <c r="AQ45" s="1466">
        <v>266.43839222144999</v>
      </c>
      <c r="AR45" s="1466">
        <v>282.90106842181001</v>
      </c>
      <c r="AS45" s="1467">
        <v>698.23253204858008</v>
      </c>
    </row>
    <row r="46" spans="1:45" s="426" customFormat="1" ht="14.85" customHeight="1">
      <c r="A46" s="210" t="s">
        <v>448</v>
      </c>
      <c r="B46" s="1038">
        <v>0.49739999999999995</v>
      </c>
      <c r="C46" s="1038">
        <v>0.66770000000000007</v>
      </c>
      <c r="D46" s="1038">
        <v>0.84510000000000007</v>
      </c>
      <c r="E46" s="1038">
        <v>0.9667</v>
      </c>
      <c r="F46" s="1038">
        <v>1.1287</v>
      </c>
      <c r="G46" s="1038">
        <v>1.2987</v>
      </c>
      <c r="H46" s="1038">
        <v>1.5450999999999999</v>
      </c>
      <c r="I46" s="1038">
        <v>1.9324000000000001</v>
      </c>
      <c r="J46" s="1038">
        <v>2.6923000000000004</v>
      </c>
      <c r="K46" s="1038">
        <v>3.7126999999999999</v>
      </c>
      <c r="L46" s="1038">
        <v>4.3008000000000006</v>
      </c>
      <c r="M46" s="1038">
        <v>26.49</v>
      </c>
      <c r="N46" s="1038">
        <v>29.588999999999999</v>
      </c>
      <c r="O46" s="1038">
        <v>32.1449</v>
      </c>
      <c r="P46" s="210" t="s">
        <v>448</v>
      </c>
      <c r="Q46" s="1038">
        <v>43.181800000000003</v>
      </c>
      <c r="R46" s="1038">
        <v>55.636499999999991</v>
      </c>
      <c r="S46" s="1038">
        <v>73.880600000000001</v>
      </c>
      <c r="T46" s="1038">
        <v>101.36259999999999</v>
      </c>
      <c r="U46" s="1038">
        <v>141.96970000000002</v>
      </c>
      <c r="V46" s="1038">
        <v>196.66290000000001</v>
      </c>
      <c r="W46" s="1038">
        <v>364.25880000000006</v>
      </c>
      <c r="X46" s="1038">
        <v>500.75120000000004</v>
      </c>
      <c r="Y46" s="1038">
        <v>537.20779999999991</v>
      </c>
      <c r="Z46" s="1038">
        <v>686.07659999999998</v>
      </c>
      <c r="AA46" s="1038">
        <v>950.55161999999996</v>
      </c>
      <c r="AB46" s="1038">
        <v>1388.8560140614102</v>
      </c>
      <c r="AC46" s="1038">
        <v>2225.3941781833896</v>
      </c>
      <c r="AD46" s="1038">
        <v>3364.6934453836093</v>
      </c>
      <c r="AE46" s="210" t="s">
        <v>448</v>
      </c>
      <c r="AF46" s="1038">
        <v>4930.6130418441489</v>
      </c>
      <c r="AG46" s="1038">
        <v>2217.80444624045</v>
      </c>
      <c r="AH46" s="1038">
        <v>3682.1214422897301</v>
      </c>
      <c r="AI46" s="1038">
        <v>3637.7150353821198</v>
      </c>
      <c r="AJ46" s="1335">
        <v>3869.6859674692109</v>
      </c>
      <c r="AK46" s="1289" t="s">
        <v>988</v>
      </c>
      <c r="AL46" s="1320">
        <v>98.403562690589993</v>
      </c>
      <c r="AM46" s="1026">
        <v>143.64721361553998</v>
      </c>
      <c r="AN46" s="1026">
        <v>131.16079358219997</v>
      </c>
      <c r="AO46" s="1026">
        <v>130.87515653164999</v>
      </c>
      <c r="AP46" s="1463">
        <v>52.752793853899995</v>
      </c>
      <c r="AQ46" s="1303">
        <v>36.946919594560001</v>
      </c>
      <c r="AR46" s="1303">
        <v>34.902255470129994</v>
      </c>
      <c r="AS46" s="1464">
        <v>34.011983578469994</v>
      </c>
    </row>
    <row r="47" spans="1:45" ht="14.85" customHeight="1">
      <c r="A47" s="211" t="s">
        <v>449</v>
      </c>
      <c r="B47" s="1031">
        <v>0.49739999999999995</v>
      </c>
      <c r="C47" s="1031">
        <v>0.66770000000000007</v>
      </c>
      <c r="D47" s="1031">
        <v>0.84510000000000007</v>
      </c>
      <c r="E47" s="1031">
        <v>0.9667</v>
      </c>
      <c r="F47" s="1031">
        <v>1.1287</v>
      </c>
      <c r="G47" s="1031">
        <v>1.2987</v>
      </c>
      <c r="H47" s="1031">
        <v>1.5450999999999999</v>
      </c>
      <c r="I47" s="1031">
        <v>1.9324000000000001</v>
      </c>
      <c r="J47" s="1031">
        <v>2.6923000000000004</v>
      </c>
      <c r="K47" s="1031">
        <v>3.7126999999999999</v>
      </c>
      <c r="L47" s="1031">
        <v>4.3008000000000006</v>
      </c>
      <c r="M47" s="1031">
        <v>3.7693000000000003</v>
      </c>
      <c r="N47" s="1031">
        <v>4.4201999999999995</v>
      </c>
      <c r="O47" s="1031">
        <v>5.4477000000000002</v>
      </c>
      <c r="P47" s="211" t="s">
        <v>449</v>
      </c>
      <c r="Q47" s="1031">
        <v>6.5306000000000006</v>
      </c>
      <c r="R47" s="1031">
        <v>8.7304999999999993</v>
      </c>
      <c r="S47" s="1031">
        <v>17.666499999999999</v>
      </c>
      <c r="T47" s="1031">
        <v>25.634799999999998</v>
      </c>
      <c r="U47" s="1031">
        <v>31.453299999999999</v>
      </c>
      <c r="V47" s="1031">
        <v>44.2057</v>
      </c>
      <c r="W47" s="1031">
        <v>75.170600000000007</v>
      </c>
      <c r="X47" s="1031">
        <v>101.2765</v>
      </c>
      <c r="Y47" s="1031">
        <v>122.7359</v>
      </c>
      <c r="Z47" s="1031">
        <v>142.3245</v>
      </c>
      <c r="AA47" s="1031">
        <v>172.32151999999999</v>
      </c>
      <c r="AB47" s="1031">
        <v>170.49485485426999</v>
      </c>
      <c r="AC47" s="1031">
        <v>152.95413805051999</v>
      </c>
      <c r="AD47" s="1031">
        <v>210.93632767049999</v>
      </c>
      <c r="AE47" s="211" t="s">
        <v>989</v>
      </c>
      <c r="AF47" s="1031">
        <v>219.50996054759</v>
      </c>
      <c r="AG47" s="1031">
        <v>249.71457754133999</v>
      </c>
      <c r="AH47" s="1031">
        <v>220.20824210056</v>
      </c>
      <c r="AI47" s="1322">
        <v>188.38766614492999</v>
      </c>
      <c r="AJ47" s="1323">
        <v>209.62110401398999</v>
      </c>
      <c r="AK47" s="1031"/>
      <c r="AL47" s="1320"/>
      <c r="AM47" s="1026"/>
      <c r="AN47" s="1026"/>
      <c r="AO47" s="1026"/>
      <c r="AP47" s="1463"/>
      <c r="AQ47" s="1303"/>
      <c r="AR47" s="1303"/>
      <c r="AS47" s="1464"/>
    </row>
    <row r="48" spans="1:45" ht="14.85" customHeight="1">
      <c r="A48" s="211" t="s">
        <v>450</v>
      </c>
      <c r="B48" s="1031">
        <v>0</v>
      </c>
      <c r="C48" s="1031">
        <v>0</v>
      </c>
      <c r="D48" s="1031">
        <v>0</v>
      </c>
      <c r="E48" s="1031">
        <v>0</v>
      </c>
      <c r="F48" s="1031">
        <v>0</v>
      </c>
      <c r="G48" s="1031">
        <v>0</v>
      </c>
      <c r="H48" s="1031">
        <v>0</v>
      </c>
      <c r="I48" s="1031">
        <v>0</v>
      </c>
      <c r="J48" s="1031">
        <v>0</v>
      </c>
      <c r="K48" s="1031">
        <v>0</v>
      </c>
      <c r="L48" s="1031">
        <v>0</v>
      </c>
      <c r="M48" s="1031">
        <v>4.2161999999999997</v>
      </c>
      <c r="N48" s="1031">
        <v>1.0305</v>
      </c>
      <c r="O48" s="1031">
        <v>0.9365</v>
      </c>
      <c r="P48" s="211" t="s">
        <v>450</v>
      </c>
      <c r="Q48" s="1031">
        <v>4.4684999999999997</v>
      </c>
      <c r="R48" s="1031">
        <v>4.6078000000000001</v>
      </c>
      <c r="S48" s="1031">
        <v>5.7083999999999993</v>
      </c>
      <c r="T48" s="1031">
        <v>25.623900000000003</v>
      </c>
      <c r="U48" s="1031">
        <v>39.388500000000001</v>
      </c>
      <c r="V48" s="1031">
        <v>58.706800000000001</v>
      </c>
      <c r="W48" s="1031">
        <v>97.245000000000005</v>
      </c>
      <c r="X48" s="1031">
        <v>132.51320000000001</v>
      </c>
      <c r="Y48" s="1031">
        <v>168.5162</v>
      </c>
      <c r="Z48" s="1031">
        <v>206.06310000000002</v>
      </c>
      <c r="AA48" s="1031">
        <v>419.41720000000004</v>
      </c>
      <c r="AB48" s="1031">
        <v>872.51334681549997</v>
      </c>
      <c r="AC48" s="1031">
        <v>1560.0323812665497</v>
      </c>
      <c r="AD48" s="1031">
        <v>2577.60111658197</v>
      </c>
      <c r="AE48" s="211" t="s">
        <v>990</v>
      </c>
      <c r="AF48" s="1031">
        <v>1982.3260132705002</v>
      </c>
      <c r="AG48" s="1031">
        <v>179.89441514914</v>
      </c>
      <c r="AH48" s="1031">
        <v>2266.75853621533</v>
      </c>
      <c r="AI48" s="1322">
        <v>2216.78646796054</v>
      </c>
      <c r="AJ48" s="1323">
        <v>2395.2555741714805</v>
      </c>
      <c r="AK48" s="1033" t="s">
        <v>448</v>
      </c>
      <c r="AL48" s="1324">
        <v>4342.6245643816701</v>
      </c>
      <c r="AM48" s="1027">
        <v>4249.1734833323399</v>
      </c>
      <c r="AN48" s="1027">
        <v>4274.5162593558689</v>
      </c>
      <c r="AO48" s="1027">
        <v>4472.1779238364297</v>
      </c>
      <c r="AP48" s="1468">
        <v>4912.6776332828094</v>
      </c>
      <c r="AQ48" s="1469">
        <v>4786.6624565993488</v>
      </c>
      <c r="AR48" s="1469">
        <v>4914.2796293792699</v>
      </c>
      <c r="AS48" s="1470">
        <v>4993.8625077394099</v>
      </c>
    </row>
    <row r="49" spans="1:45" ht="14.85" customHeight="1">
      <c r="A49" s="211" t="s">
        <v>451</v>
      </c>
      <c r="B49" s="1031">
        <v>0</v>
      </c>
      <c r="C49" s="1031">
        <v>0</v>
      </c>
      <c r="D49" s="1031">
        <v>0</v>
      </c>
      <c r="E49" s="1031">
        <v>0</v>
      </c>
      <c r="F49" s="1031">
        <v>0</v>
      </c>
      <c r="G49" s="1031">
        <v>0</v>
      </c>
      <c r="H49" s="1031">
        <v>0</v>
      </c>
      <c r="I49" s="1031">
        <v>0</v>
      </c>
      <c r="J49" s="1031">
        <v>0</v>
      </c>
      <c r="K49" s="1031">
        <v>0</v>
      </c>
      <c r="L49" s="1031">
        <v>0</v>
      </c>
      <c r="M49" s="1031">
        <v>18.4696</v>
      </c>
      <c r="N49" s="1031">
        <v>21.658999999999999</v>
      </c>
      <c r="O49" s="1031">
        <v>24.0595</v>
      </c>
      <c r="P49" s="211" t="s">
        <v>451</v>
      </c>
      <c r="Q49" s="1031">
        <v>30.173400000000001</v>
      </c>
      <c r="R49" s="1031">
        <v>40.287599999999998</v>
      </c>
      <c r="S49" s="1031">
        <v>49.911799999999999</v>
      </c>
      <c r="T49" s="1031">
        <v>49.463699999999996</v>
      </c>
      <c r="U49" s="1031">
        <v>70.5916</v>
      </c>
      <c r="V49" s="1031">
        <v>93.404600000000002</v>
      </c>
      <c r="W49" s="1031">
        <v>138.1987</v>
      </c>
      <c r="X49" s="1031">
        <v>205.8305</v>
      </c>
      <c r="Y49" s="1031">
        <v>245.70779999999999</v>
      </c>
      <c r="Z49" s="1031">
        <v>337.68900000000002</v>
      </c>
      <c r="AA49" s="1031">
        <v>358.81290000000001</v>
      </c>
      <c r="AB49" s="1031">
        <v>184.95580782953002</v>
      </c>
      <c r="AC49" s="1031">
        <v>231.45881689204998</v>
      </c>
      <c r="AD49" s="1031">
        <v>303.23721947882001</v>
      </c>
      <c r="AE49" s="211" t="s">
        <v>991</v>
      </c>
      <c r="AF49" s="1031">
        <v>751.2737361899699</v>
      </c>
      <c r="AG49" s="1031">
        <v>857.26515999497997</v>
      </c>
      <c r="AH49" s="1031">
        <v>927.41077067115009</v>
      </c>
      <c r="AI49" s="1322">
        <v>997.76199363985006</v>
      </c>
      <c r="AJ49" s="1323">
        <v>989.79837223356003</v>
      </c>
      <c r="AK49" s="1031" t="s">
        <v>989</v>
      </c>
      <c r="AL49" s="1320">
        <v>211.63579380994997</v>
      </c>
      <c r="AM49" s="1026">
        <v>211.63579361494996</v>
      </c>
      <c r="AN49" s="1026">
        <v>230.85913846994998</v>
      </c>
      <c r="AO49" s="1026">
        <v>271.64022175794997</v>
      </c>
      <c r="AP49" s="1463">
        <v>273.47272919105001</v>
      </c>
      <c r="AQ49" s="1303">
        <v>220.64324366309998</v>
      </c>
      <c r="AR49" s="1303">
        <v>211.49096373259997</v>
      </c>
      <c r="AS49" s="1464">
        <v>224.59414331760999</v>
      </c>
    </row>
    <row r="50" spans="1:45" ht="14.85" customHeight="1">
      <c r="A50" s="211" t="s">
        <v>452</v>
      </c>
      <c r="B50" s="1031">
        <v>0</v>
      </c>
      <c r="C50" s="1031">
        <v>0</v>
      </c>
      <c r="D50" s="1031">
        <v>0</v>
      </c>
      <c r="E50" s="1031">
        <v>0</v>
      </c>
      <c r="F50" s="1031">
        <v>0</v>
      </c>
      <c r="G50" s="1031">
        <v>0</v>
      </c>
      <c r="H50" s="1031">
        <v>0</v>
      </c>
      <c r="I50" s="1031">
        <v>0</v>
      </c>
      <c r="J50" s="1031">
        <v>0</v>
      </c>
      <c r="K50" s="1031">
        <v>0</v>
      </c>
      <c r="L50" s="1031">
        <v>0</v>
      </c>
      <c r="M50" s="1031">
        <v>3.49E-2</v>
      </c>
      <c r="N50" s="1031">
        <v>2.4793000000000003</v>
      </c>
      <c r="O50" s="1031">
        <v>1.7012</v>
      </c>
      <c r="P50" s="211" t="s">
        <v>452</v>
      </c>
      <c r="Q50" s="1031">
        <v>2.0093000000000001</v>
      </c>
      <c r="R50" s="1031">
        <v>2.0105999999999997</v>
      </c>
      <c r="S50" s="1031">
        <v>0.59389999999999998</v>
      </c>
      <c r="T50" s="1031">
        <v>0.64019999999999999</v>
      </c>
      <c r="U50" s="1031">
        <v>0.5363</v>
      </c>
      <c r="V50" s="1031">
        <v>0.3458</v>
      </c>
      <c r="W50" s="1031">
        <v>1.8800000000000001E-2</v>
      </c>
      <c r="X50" s="1031">
        <v>0</v>
      </c>
      <c r="Y50" s="1031">
        <v>0.24790000000000001</v>
      </c>
      <c r="Z50" s="1031">
        <v>0</v>
      </c>
      <c r="AA50" s="1031">
        <v>0</v>
      </c>
      <c r="AB50" s="1031">
        <v>0</v>
      </c>
      <c r="AC50" s="1031">
        <v>0</v>
      </c>
      <c r="AD50" s="1031">
        <v>0</v>
      </c>
      <c r="AE50" s="211" t="s">
        <v>992</v>
      </c>
      <c r="AF50" s="1031">
        <v>0</v>
      </c>
      <c r="AG50" s="1031">
        <v>0.79391943799999998</v>
      </c>
      <c r="AH50" s="1031">
        <v>0</v>
      </c>
      <c r="AI50" s="1322">
        <v>0</v>
      </c>
      <c r="AJ50" s="1323">
        <v>0</v>
      </c>
      <c r="AK50" s="1031" t="s">
        <v>990</v>
      </c>
      <c r="AL50" s="1320">
        <v>2723.3861172401798</v>
      </c>
      <c r="AM50" s="1026">
        <v>2668.18901321044</v>
      </c>
      <c r="AN50" s="1026">
        <v>2665.1315288329893</v>
      </c>
      <c r="AO50" s="1026">
        <v>2746.1228080234296</v>
      </c>
      <c r="AP50" s="1463">
        <v>3108.3410708708602</v>
      </c>
      <c r="AQ50" s="1303">
        <v>3106.4899341484797</v>
      </c>
      <c r="AR50" s="1303">
        <v>3163.7665958368098</v>
      </c>
      <c r="AS50" s="1464">
        <v>3191.5382947566609</v>
      </c>
    </row>
    <row r="51" spans="1:45" ht="14.85" customHeight="1">
      <c r="A51" s="211" t="s">
        <v>453</v>
      </c>
      <c r="B51" s="1031">
        <v>0</v>
      </c>
      <c r="C51" s="1031">
        <v>0</v>
      </c>
      <c r="D51" s="1031">
        <v>0</v>
      </c>
      <c r="E51" s="1031">
        <v>0</v>
      </c>
      <c r="F51" s="1031">
        <v>0</v>
      </c>
      <c r="G51" s="1031">
        <v>0</v>
      </c>
      <c r="H51" s="1031">
        <v>0</v>
      </c>
      <c r="I51" s="1031">
        <v>0</v>
      </c>
      <c r="J51" s="1031">
        <v>0</v>
      </c>
      <c r="K51" s="1031">
        <v>0</v>
      </c>
      <c r="L51" s="1031">
        <v>0</v>
      </c>
      <c r="M51" s="1031">
        <v>0</v>
      </c>
      <c r="N51" s="1031">
        <v>0</v>
      </c>
      <c r="O51" s="1031">
        <v>0</v>
      </c>
      <c r="P51" s="211" t="s">
        <v>453</v>
      </c>
      <c r="Q51" s="1031">
        <v>0</v>
      </c>
      <c r="R51" s="1031">
        <v>0</v>
      </c>
      <c r="S51" s="1031">
        <v>0</v>
      </c>
      <c r="T51" s="1031">
        <v>0</v>
      </c>
      <c r="U51" s="1031">
        <v>0</v>
      </c>
      <c r="V51" s="1031">
        <v>0</v>
      </c>
      <c r="W51" s="1031">
        <v>53.625699999999995</v>
      </c>
      <c r="X51" s="1031">
        <v>61.131</v>
      </c>
      <c r="Y51" s="1031">
        <v>0</v>
      </c>
      <c r="Z51" s="1031">
        <v>0</v>
      </c>
      <c r="AA51" s="1031">
        <v>0</v>
      </c>
      <c r="AB51" s="1031">
        <v>160.89200456211</v>
      </c>
      <c r="AC51" s="1031">
        <v>280.94884197427001</v>
      </c>
      <c r="AD51" s="1031">
        <v>272.91878165231998</v>
      </c>
      <c r="AE51" s="211" t="s">
        <v>993</v>
      </c>
      <c r="AF51" s="1031">
        <v>1977.5033318360902</v>
      </c>
      <c r="AG51" s="1031">
        <v>930.13637411699005</v>
      </c>
      <c r="AH51" s="1031">
        <v>267.74389330269003</v>
      </c>
      <c r="AI51" s="1322">
        <v>234.7789076368</v>
      </c>
      <c r="AJ51" s="1323">
        <v>275.01091705018001</v>
      </c>
      <c r="AK51" s="1292" t="s">
        <v>991</v>
      </c>
      <c r="AL51" s="1320">
        <v>1071.7832082768002</v>
      </c>
      <c r="AM51" s="1026">
        <v>1065.1212455009002</v>
      </c>
      <c r="AN51" s="1026">
        <v>1055.4620210616099</v>
      </c>
      <c r="AO51" s="1026">
        <v>1136.0954601612402</v>
      </c>
      <c r="AP51" s="1463">
        <v>1156.1863816856999</v>
      </c>
      <c r="AQ51" s="1303">
        <v>1064.5029049351699</v>
      </c>
      <c r="AR51" s="1303">
        <v>1075.5148066762201</v>
      </c>
      <c r="AS51" s="1464">
        <v>1062.3237611592101</v>
      </c>
    </row>
    <row r="52" spans="1:45" s="118" customFormat="1" ht="14.85" customHeight="1">
      <c r="A52" s="211"/>
      <c r="B52" s="1037"/>
      <c r="C52" s="1037"/>
      <c r="D52" s="1037"/>
      <c r="E52" s="1037"/>
      <c r="F52" s="1037"/>
      <c r="G52" s="1037"/>
      <c r="H52" s="1037"/>
      <c r="I52" s="1037"/>
      <c r="J52" s="1037"/>
      <c r="K52" s="1037"/>
      <c r="L52" s="1037"/>
      <c r="M52" s="1037"/>
      <c r="N52" s="1037"/>
      <c r="O52" s="1037"/>
      <c r="P52" s="211"/>
      <c r="Q52" s="1037"/>
      <c r="R52" s="1037"/>
      <c r="S52" s="1037"/>
      <c r="T52" s="1037"/>
      <c r="U52" s="1037"/>
      <c r="V52" s="1037"/>
      <c r="W52" s="1037"/>
      <c r="X52" s="1037"/>
      <c r="Y52" s="1037"/>
      <c r="Z52" s="1037"/>
      <c r="AA52" s="1037"/>
      <c r="AB52" s="1037"/>
      <c r="AC52" s="1037"/>
      <c r="AD52" s="1037"/>
      <c r="AE52" s="211"/>
      <c r="AF52" s="1037"/>
      <c r="AG52" s="1037"/>
      <c r="AH52" s="1037"/>
      <c r="AI52" s="1037"/>
      <c r="AJ52" s="1334"/>
      <c r="AK52" s="1291" t="s">
        <v>992</v>
      </c>
      <c r="AL52" s="1320">
        <v>5</v>
      </c>
      <c r="AM52" s="1026">
        <v>5</v>
      </c>
      <c r="AN52" s="1026">
        <v>5</v>
      </c>
      <c r="AO52" s="1026">
        <v>4.1833333350000004</v>
      </c>
      <c r="AP52" s="1465">
        <v>2.6259333329999999</v>
      </c>
      <c r="AQ52" s="1466">
        <v>1.977728983</v>
      </c>
      <c r="AR52" s="1466">
        <v>2.6668268039999998</v>
      </c>
      <c r="AS52" s="1467">
        <v>44.214513042999997</v>
      </c>
    </row>
    <row r="53" spans="1:45" ht="14.85" customHeight="1">
      <c r="A53" s="217" t="s">
        <v>454</v>
      </c>
      <c r="B53" s="1038">
        <v>8.1528000000000009</v>
      </c>
      <c r="C53" s="1038">
        <v>9.6279000000000003</v>
      </c>
      <c r="D53" s="1038">
        <v>11.547799999999999</v>
      </c>
      <c r="E53" s="1038">
        <v>13.157999999999999</v>
      </c>
      <c r="F53" s="1038">
        <v>12.9903</v>
      </c>
      <c r="G53" s="1038">
        <v>19.373200000000001</v>
      </c>
      <c r="H53" s="1038">
        <v>24.206</v>
      </c>
      <c r="I53" s="1038">
        <v>26.5304</v>
      </c>
      <c r="J53" s="1038">
        <v>33.8279</v>
      </c>
      <c r="K53" s="1038">
        <v>39.912299999999995</v>
      </c>
      <c r="L53" s="1038">
        <v>59.756500000000003</v>
      </c>
      <c r="M53" s="1038">
        <v>54.892299999999999</v>
      </c>
      <c r="N53" s="1038">
        <v>82.963700000000017</v>
      </c>
      <c r="O53" s="1038">
        <v>105.551</v>
      </c>
      <c r="P53" s="217" t="s">
        <v>454</v>
      </c>
      <c r="Q53" s="1038">
        <v>141.22460000000001</v>
      </c>
      <c r="R53" s="1038">
        <v>161.69239999999999</v>
      </c>
      <c r="S53" s="1038">
        <v>204.32</v>
      </c>
      <c r="T53" s="1038">
        <v>249.30159999999998</v>
      </c>
      <c r="U53" s="1038">
        <v>388.79450000000003</v>
      </c>
      <c r="V53" s="1038">
        <v>563.51440000000002</v>
      </c>
      <c r="W53" s="1038">
        <v>823.13260000000002</v>
      </c>
      <c r="X53" s="1038">
        <v>989.86129999999991</v>
      </c>
      <c r="Y53" s="1038">
        <v>996.40949999999998</v>
      </c>
      <c r="Z53" s="1038">
        <v>1168.0753999999999</v>
      </c>
      <c r="AA53" s="1038">
        <v>1278.00568</v>
      </c>
      <c r="AB53" s="1038">
        <v>1614.5642710182897</v>
      </c>
      <c r="AC53" s="1038">
        <v>3029.0443523777199</v>
      </c>
      <c r="AD53" s="1038">
        <v>3416.3847560967101</v>
      </c>
      <c r="AE53" s="217" t="s">
        <v>454</v>
      </c>
      <c r="AF53" s="1038">
        <v>1655.2124126693504</v>
      </c>
      <c r="AG53" s="1038">
        <v>3304.0674133942298</v>
      </c>
      <c r="AH53" s="1038">
        <v>2555.2595311044101</v>
      </c>
      <c r="AI53" s="1038">
        <v>2517.8527736808101</v>
      </c>
      <c r="AJ53" s="1335">
        <v>2692.5596838164101</v>
      </c>
      <c r="AK53" s="1289" t="s">
        <v>993</v>
      </c>
      <c r="AL53" s="1320">
        <v>330.81944505474002</v>
      </c>
      <c r="AM53" s="1026">
        <v>299.22743100604998</v>
      </c>
      <c r="AN53" s="1026">
        <v>318.06357099132003</v>
      </c>
      <c r="AO53" s="1026">
        <v>314.13610055880997</v>
      </c>
      <c r="AP53" s="1463">
        <v>372.05151820219999</v>
      </c>
      <c r="AQ53" s="1303">
        <v>393.04864486959997</v>
      </c>
      <c r="AR53" s="1303">
        <v>460.84043632963989</v>
      </c>
      <c r="AS53" s="1464">
        <v>471.19179546292992</v>
      </c>
    </row>
    <row r="54" spans="1:45" ht="14.85" customHeight="1">
      <c r="A54" s="210" t="s">
        <v>455</v>
      </c>
      <c r="B54" s="1039">
        <v>0.3291</v>
      </c>
      <c r="C54" s="1039">
        <v>0.34949999999999998</v>
      </c>
      <c r="D54" s="1039">
        <v>0.2908</v>
      </c>
      <c r="E54" s="1039">
        <v>0.4773</v>
      </c>
      <c r="F54" s="1039">
        <v>0.18780000000000002</v>
      </c>
      <c r="G54" s="1039">
        <v>0.43939999999999996</v>
      </c>
      <c r="H54" s="1039">
        <v>1.1944000000000001</v>
      </c>
      <c r="I54" s="1039">
        <v>1.1872</v>
      </c>
      <c r="J54" s="1039">
        <v>1.8419000000000001</v>
      </c>
      <c r="K54" s="1039">
        <v>3.0051000000000001</v>
      </c>
      <c r="L54" s="1039">
        <v>1.6248000000000002</v>
      </c>
      <c r="M54" s="1039">
        <v>2.6341000000000006</v>
      </c>
      <c r="N54" s="1039">
        <v>18.480599999999999</v>
      </c>
      <c r="O54" s="1039">
        <v>14.946999999999999</v>
      </c>
      <c r="P54" s="210" t="s">
        <v>455</v>
      </c>
      <c r="Q54" s="1039">
        <v>20.203499999999998</v>
      </c>
      <c r="R54" s="1039">
        <v>33.238699999999994</v>
      </c>
      <c r="S54" s="1039">
        <v>45.926299999999998</v>
      </c>
      <c r="T54" s="1039">
        <v>59.560399999999994</v>
      </c>
      <c r="U54" s="1039">
        <v>98.362300000000005</v>
      </c>
      <c r="V54" s="1039">
        <v>146.4462</v>
      </c>
      <c r="W54" s="1039">
        <v>142.4923</v>
      </c>
      <c r="X54" s="1039">
        <v>163.3442</v>
      </c>
      <c r="Y54" s="1039">
        <v>174.67449999999999</v>
      </c>
      <c r="Z54" s="1039">
        <v>247.00699999999998</v>
      </c>
      <c r="AA54" s="1039">
        <v>348.83817999999997</v>
      </c>
      <c r="AB54" s="1039">
        <v>404.30785153596997</v>
      </c>
      <c r="AC54" s="1039">
        <v>938.4425072813201</v>
      </c>
      <c r="AD54" s="1039">
        <v>1353.83177763821</v>
      </c>
      <c r="AE54" s="210" t="s">
        <v>455</v>
      </c>
      <c r="AF54" s="1039">
        <v>1289.8318125007902</v>
      </c>
      <c r="AG54" s="1039">
        <v>1194.4539122142103</v>
      </c>
      <c r="AH54" s="1039">
        <v>612.38636715272003</v>
      </c>
      <c r="AI54" s="1039">
        <v>499.59677357469997</v>
      </c>
      <c r="AJ54" s="1336">
        <v>434.84194766349998</v>
      </c>
      <c r="AK54" s="1290"/>
      <c r="AL54" s="1320"/>
      <c r="AM54" s="1026"/>
      <c r="AN54" s="1026"/>
      <c r="AO54" s="1026"/>
      <c r="AP54" s="1463"/>
      <c r="AQ54" s="1303"/>
      <c r="AR54" s="1303"/>
      <c r="AS54" s="1464"/>
    </row>
    <row r="55" spans="1:45" ht="14.85" customHeight="1">
      <c r="A55" s="211" t="s">
        <v>456</v>
      </c>
      <c r="B55" s="1037">
        <v>0.1043</v>
      </c>
      <c r="C55" s="1037">
        <v>0.1021</v>
      </c>
      <c r="D55" s="1037">
        <v>0.14880000000000002</v>
      </c>
      <c r="E55" s="1037">
        <v>0.20730000000000001</v>
      </c>
      <c r="F55" s="1037">
        <v>6.08E-2</v>
      </c>
      <c r="G55" s="1037">
        <v>0.2041</v>
      </c>
      <c r="H55" s="1037">
        <v>0.5363</v>
      </c>
      <c r="I55" s="1037">
        <v>0.55079999999999996</v>
      </c>
      <c r="J55" s="1037">
        <v>0.40089999999999998</v>
      </c>
      <c r="K55" s="1037">
        <v>0.60299999999999998</v>
      </c>
      <c r="L55" s="1037">
        <v>0.6472</v>
      </c>
      <c r="M55" s="1037">
        <v>0.52390000000000003</v>
      </c>
      <c r="N55" s="1037">
        <v>1.2598</v>
      </c>
      <c r="O55" s="1037">
        <v>0.86620000000000008</v>
      </c>
      <c r="P55" s="211" t="s">
        <v>456</v>
      </c>
      <c r="Q55" s="1037">
        <v>0.94499999999999995</v>
      </c>
      <c r="R55" s="1037">
        <v>0.90920000000000001</v>
      </c>
      <c r="S55" s="1037">
        <v>1.7467999999999999</v>
      </c>
      <c r="T55" s="1037">
        <v>1.9152</v>
      </c>
      <c r="U55" s="1037">
        <v>4.3088999999999995</v>
      </c>
      <c r="V55" s="1037">
        <v>3.5956000000000001</v>
      </c>
      <c r="W55" s="1037">
        <v>5.1707000000000001</v>
      </c>
      <c r="X55" s="1037">
        <v>5.6423999999999994</v>
      </c>
      <c r="Y55" s="1037">
        <v>4.3091999999999997</v>
      </c>
      <c r="Z55" s="1037">
        <v>14.7751</v>
      </c>
      <c r="AA55" s="1037">
        <v>13.14598</v>
      </c>
      <c r="AB55" s="1037">
        <v>9.52247148963</v>
      </c>
      <c r="AC55" s="1037">
        <v>44.400195281319995</v>
      </c>
      <c r="AD55" s="1037">
        <v>41.573968693219996</v>
      </c>
      <c r="AE55" s="211" t="s">
        <v>994</v>
      </c>
      <c r="AF55" s="1037">
        <v>27.211299566169998</v>
      </c>
      <c r="AG55" s="1037">
        <v>25.708699792939999</v>
      </c>
      <c r="AH55" s="1037">
        <v>18.125120778110002</v>
      </c>
      <c r="AI55" s="1037">
        <v>22.158058189200002</v>
      </c>
      <c r="AJ55" s="1334">
        <v>16.542942550540001</v>
      </c>
      <c r="AK55" s="1290" t="s">
        <v>454</v>
      </c>
      <c r="AL55" s="1324">
        <v>2488.5467433134304</v>
      </c>
      <c r="AM55" s="1027">
        <v>2526.5692007986595</v>
      </c>
      <c r="AN55" s="1027">
        <v>2635.1001137486101</v>
      </c>
      <c r="AO55" s="1027">
        <v>2675.9146802689602</v>
      </c>
      <c r="AP55" s="1468">
        <v>3033.7415882975301</v>
      </c>
      <c r="AQ55" s="1469">
        <v>2841.8920001444599</v>
      </c>
      <c r="AR55" s="1469">
        <v>3147.5391681707415</v>
      </c>
      <c r="AS55" s="1470">
        <v>2965.4731548523096</v>
      </c>
    </row>
    <row r="56" spans="1:45" ht="14.85" customHeight="1">
      <c r="A56" s="211" t="s">
        <v>457</v>
      </c>
      <c r="B56" s="1037">
        <v>0.13500000000000001</v>
      </c>
      <c r="C56" s="1037">
        <v>0.13200000000000001</v>
      </c>
      <c r="D56" s="1037">
        <v>6.6000000000000003E-2</v>
      </c>
      <c r="E56" s="1037">
        <v>0.27</v>
      </c>
      <c r="F56" s="1037">
        <v>5.2600000000000001E-2</v>
      </c>
      <c r="G56" s="1037">
        <v>0.15540000000000001</v>
      </c>
      <c r="H56" s="1037">
        <v>0.41260000000000002</v>
      </c>
      <c r="I56" s="1037">
        <v>0.5131</v>
      </c>
      <c r="J56" s="1037">
        <v>0.94950000000000001</v>
      </c>
      <c r="K56" s="1037">
        <v>1.8162</v>
      </c>
      <c r="L56" s="1037">
        <v>0.25</v>
      </c>
      <c r="M56" s="1037">
        <v>1.5239</v>
      </c>
      <c r="N56" s="1037">
        <v>0.28639999999999999</v>
      </c>
      <c r="O56" s="1037">
        <v>0.12390000000000001</v>
      </c>
      <c r="P56" s="211" t="s">
        <v>457</v>
      </c>
      <c r="Q56" s="1037">
        <v>0.64960000000000007</v>
      </c>
      <c r="R56" s="1037">
        <v>0.76290000000000002</v>
      </c>
      <c r="S56" s="1037">
        <v>2.1189</v>
      </c>
      <c r="T56" s="1037">
        <v>2.6429999999999998</v>
      </c>
      <c r="U56" s="1037">
        <v>0.91489999999999994</v>
      </c>
      <c r="V56" s="1037">
        <v>7.2756999999999996</v>
      </c>
      <c r="W56" s="1037">
        <v>10.247299999999999</v>
      </c>
      <c r="X56" s="1037">
        <v>19.697900000000001</v>
      </c>
      <c r="Y56" s="1037">
        <v>15.686999999999999</v>
      </c>
      <c r="Z56" s="1037">
        <v>4.3008999999999995</v>
      </c>
      <c r="AA56" s="1037">
        <v>3.7194000000000003</v>
      </c>
      <c r="AB56" s="1037">
        <v>19.899999999999999</v>
      </c>
      <c r="AC56" s="1037">
        <v>56</v>
      </c>
      <c r="AD56" s="1037">
        <v>102.16</v>
      </c>
      <c r="AE56" s="211" t="s">
        <v>995</v>
      </c>
      <c r="AF56" s="1037">
        <v>16.062000000000001</v>
      </c>
      <c r="AG56" s="1037">
        <v>26.5</v>
      </c>
      <c r="AH56" s="1037">
        <v>26.436360000000001</v>
      </c>
      <c r="AI56" s="1037">
        <v>5.4</v>
      </c>
      <c r="AJ56" s="1334">
        <v>3.2</v>
      </c>
      <c r="AK56" s="1291" t="s">
        <v>455</v>
      </c>
      <c r="AL56" s="1320">
        <v>407.04541794695001</v>
      </c>
      <c r="AM56" s="1026">
        <v>505.61829070111997</v>
      </c>
      <c r="AN56" s="1026">
        <v>482.47558237361994</v>
      </c>
      <c r="AO56" s="1026">
        <v>439.8641378723201</v>
      </c>
      <c r="AP56" s="1463">
        <v>607.38466182574007</v>
      </c>
      <c r="AQ56" s="1303">
        <v>524.84452061936963</v>
      </c>
      <c r="AR56" s="1303">
        <v>490.78727786453101</v>
      </c>
      <c r="AS56" s="1464">
        <v>363.58731921090043</v>
      </c>
    </row>
    <row r="57" spans="1:45" ht="14.85" customHeight="1">
      <c r="A57" s="211" t="s">
        <v>458</v>
      </c>
      <c r="B57" s="1031">
        <v>0</v>
      </c>
      <c r="C57" s="1031">
        <v>0</v>
      </c>
      <c r="D57" s="1031">
        <v>0</v>
      </c>
      <c r="E57" s="1031">
        <v>0</v>
      </c>
      <c r="F57" s="1031">
        <v>0</v>
      </c>
      <c r="G57" s="1031">
        <v>0</v>
      </c>
      <c r="H57" s="1031">
        <v>0</v>
      </c>
      <c r="I57" s="1031">
        <v>0</v>
      </c>
      <c r="J57" s="1031">
        <v>0</v>
      </c>
      <c r="K57" s="1031">
        <v>0</v>
      </c>
      <c r="L57" s="1031">
        <v>0</v>
      </c>
      <c r="M57" s="1031">
        <v>0.58629999999999993</v>
      </c>
      <c r="N57" s="1031">
        <v>0.60780000000000001</v>
      </c>
      <c r="O57" s="1031">
        <v>0.59110000000000007</v>
      </c>
      <c r="P57" s="211" t="s">
        <v>458</v>
      </c>
      <c r="Q57" s="1031">
        <v>0.48160000000000003</v>
      </c>
      <c r="R57" s="1031">
        <v>0.89679999999999993</v>
      </c>
      <c r="S57" s="1031">
        <v>3.6638000000000002</v>
      </c>
      <c r="T57" s="1031">
        <v>3.2919999999999998</v>
      </c>
      <c r="U57" s="1031">
        <v>12.718299999999999</v>
      </c>
      <c r="V57" s="1031">
        <v>23.0457</v>
      </c>
      <c r="W57" s="1031">
        <v>34.540399999999998</v>
      </c>
      <c r="X57" s="1031">
        <v>31.161799999999999</v>
      </c>
      <c r="Y57" s="1031">
        <v>36.247300000000003</v>
      </c>
      <c r="Z57" s="1031">
        <v>41.161699999999996</v>
      </c>
      <c r="AA57" s="1031">
        <v>41.145300000000006</v>
      </c>
      <c r="AB57" s="1031">
        <v>32.899000000000001</v>
      </c>
      <c r="AC57" s="1031">
        <v>166.64644899999999</v>
      </c>
      <c r="AD57" s="1031">
        <v>429.85472744153003</v>
      </c>
      <c r="AE57" s="211" t="s">
        <v>996</v>
      </c>
      <c r="AF57" s="1031">
        <v>879.44571610705009</v>
      </c>
      <c r="AG57" s="1031">
        <v>872.74020762539999</v>
      </c>
      <c r="AH57" s="1031">
        <v>143.965051507</v>
      </c>
      <c r="AI57" s="1322">
        <v>56.804499999999997</v>
      </c>
      <c r="AJ57" s="1323">
        <v>29.2928456</v>
      </c>
      <c r="AK57" s="1292" t="s">
        <v>994</v>
      </c>
      <c r="AL57" s="1320">
        <v>16.547504712849999</v>
      </c>
      <c r="AM57" s="1026">
        <v>14.399434076759999</v>
      </c>
      <c r="AN57" s="1026">
        <v>11.882507007599997</v>
      </c>
      <c r="AO57" s="1026">
        <v>4.1828473294699995</v>
      </c>
      <c r="AP57" s="1463">
        <v>7.0666204065100002</v>
      </c>
      <c r="AQ57" s="1303">
        <v>47.171148723530003</v>
      </c>
      <c r="AR57" s="1303">
        <v>10.2961641141</v>
      </c>
      <c r="AS57" s="1464">
        <v>4.2933673809100004</v>
      </c>
    </row>
    <row r="58" spans="1:45" ht="14.85" customHeight="1">
      <c r="A58" s="211" t="s">
        <v>459</v>
      </c>
      <c r="B58" s="1031">
        <v>0</v>
      </c>
      <c r="C58" s="1031">
        <v>0</v>
      </c>
      <c r="D58" s="1031">
        <v>0</v>
      </c>
      <c r="E58" s="1031">
        <v>0</v>
      </c>
      <c r="F58" s="1031">
        <v>0</v>
      </c>
      <c r="G58" s="1031">
        <v>0</v>
      </c>
      <c r="H58" s="1031">
        <v>0</v>
      </c>
      <c r="I58" s="1031">
        <v>0</v>
      </c>
      <c r="J58" s="1031">
        <v>0</v>
      </c>
      <c r="K58" s="1031">
        <v>0</v>
      </c>
      <c r="L58" s="1031">
        <v>0</v>
      </c>
      <c r="M58" s="1031">
        <v>0</v>
      </c>
      <c r="N58" s="1031">
        <v>13.295999999999999</v>
      </c>
      <c r="O58" s="1031">
        <v>9.2520000000000007</v>
      </c>
      <c r="P58" s="211" t="s">
        <v>459</v>
      </c>
      <c r="Q58" s="1031">
        <v>11.4391</v>
      </c>
      <c r="R58" s="1031">
        <v>20.186199999999999</v>
      </c>
      <c r="S58" s="1031">
        <v>28.720700000000001</v>
      </c>
      <c r="T58" s="1031">
        <v>38.602199999999996</v>
      </c>
      <c r="U58" s="1031">
        <v>64.223399999999998</v>
      </c>
      <c r="V58" s="1031">
        <v>87.534399999999991</v>
      </c>
      <c r="W58" s="1031">
        <v>52.438199999999995</v>
      </c>
      <c r="X58" s="1031">
        <v>56.9955</v>
      </c>
      <c r="Y58" s="1031">
        <v>97.12639999999999</v>
      </c>
      <c r="Z58" s="1031">
        <v>124.87639999999999</v>
      </c>
      <c r="AA58" s="1031">
        <v>209.12049999999999</v>
      </c>
      <c r="AB58" s="1031">
        <v>203.20457710228999</v>
      </c>
      <c r="AC58" s="1031">
        <v>417.55474800000002</v>
      </c>
      <c r="AD58" s="1031">
        <v>646.490506493</v>
      </c>
      <c r="AE58" s="211" t="s">
        <v>997</v>
      </c>
      <c r="AF58" s="1031">
        <v>281.44768446125005</v>
      </c>
      <c r="AG58" s="1031">
        <v>188.99558114160001</v>
      </c>
      <c r="AH58" s="1031">
        <v>246.15018356777</v>
      </c>
      <c r="AI58" s="1322">
        <v>194.13360683643</v>
      </c>
      <c r="AJ58" s="1323">
        <v>202.20245342730999</v>
      </c>
      <c r="AK58" s="1292" t="s">
        <v>995</v>
      </c>
      <c r="AL58" s="1320">
        <v>0</v>
      </c>
      <c r="AM58" s="1026">
        <v>0</v>
      </c>
      <c r="AN58" s="1026">
        <v>0</v>
      </c>
      <c r="AO58" s="1026">
        <v>0</v>
      </c>
      <c r="AP58" s="1463">
        <v>27.849327650540001</v>
      </c>
      <c r="AQ58" s="1303">
        <v>0</v>
      </c>
      <c r="AR58" s="1303">
        <v>0</v>
      </c>
      <c r="AS58" s="1464">
        <v>5.9996712688999994</v>
      </c>
    </row>
    <row r="59" spans="1:45" ht="14.85" customHeight="1">
      <c r="A59" s="211" t="s">
        <v>460</v>
      </c>
      <c r="B59" s="1031">
        <v>0</v>
      </c>
      <c r="C59" s="1031">
        <v>0</v>
      </c>
      <c r="D59" s="1031">
        <v>0</v>
      </c>
      <c r="E59" s="1031">
        <v>0</v>
      </c>
      <c r="F59" s="1037">
        <v>0.01</v>
      </c>
      <c r="G59" s="1031">
        <v>1.4999999999999999E-2</v>
      </c>
      <c r="H59" s="1031">
        <v>1.2E-2</v>
      </c>
      <c r="I59" s="1031">
        <v>1.6500000000000001E-2</v>
      </c>
      <c r="J59" s="1031">
        <v>0.32689999999999997</v>
      </c>
      <c r="K59" s="1037">
        <v>0.58589999999999998</v>
      </c>
      <c r="L59" s="1031">
        <v>0.65910000000000002</v>
      </c>
      <c r="M59" s="1031">
        <v>0</v>
      </c>
      <c r="N59" s="1031">
        <v>0</v>
      </c>
      <c r="O59" s="1031">
        <v>0.1368</v>
      </c>
      <c r="P59" s="211" t="s">
        <v>460</v>
      </c>
      <c r="Q59" s="1037">
        <v>0.49680000000000002</v>
      </c>
      <c r="R59" s="1031">
        <v>0</v>
      </c>
      <c r="S59" s="1031">
        <v>3.5999999999999999E-3</v>
      </c>
      <c r="T59" s="1031">
        <v>0</v>
      </c>
      <c r="U59" s="1031">
        <v>0</v>
      </c>
      <c r="V59" s="1037">
        <v>0</v>
      </c>
      <c r="W59" s="1031">
        <v>0</v>
      </c>
      <c r="X59" s="1031">
        <v>0</v>
      </c>
      <c r="Y59" s="1031">
        <v>0</v>
      </c>
      <c r="Z59" s="1031">
        <v>0</v>
      </c>
      <c r="AA59" s="1037">
        <v>8.523200000000001</v>
      </c>
      <c r="AB59" s="1031">
        <v>0</v>
      </c>
      <c r="AC59" s="1031">
        <v>0</v>
      </c>
      <c r="AD59" s="1031">
        <v>0</v>
      </c>
      <c r="AE59" s="211" t="s">
        <v>998</v>
      </c>
      <c r="AF59" s="1031">
        <v>0</v>
      </c>
      <c r="AG59" s="1031">
        <v>25.333749999999998</v>
      </c>
      <c r="AH59" s="1031">
        <v>114.96090531592</v>
      </c>
      <c r="AI59" s="1322">
        <v>152.84682014310002</v>
      </c>
      <c r="AJ59" s="1323">
        <v>129.07468293267999</v>
      </c>
      <c r="AK59" s="1292" t="s">
        <v>996</v>
      </c>
      <c r="AL59" s="1320">
        <v>118.62761587129</v>
      </c>
      <c r="AM59" s="1026">
        <v>248.24931108846002</v>
      </c>
      <c r="AN59" s="1026">
        <v>202.83131405960998</v>
      </c>
      <c r="AO59" s="1026">
        <v>220.96606573409002</v>
      </c>
      <c r="AP59" s="1463">
        <v>307.81653441816002</v>
      </c>
      <c r="AQ59" s="1303">
        <v>147.82379620675002</v>
      </c>
      <c r="AR59" s="1303">
        <v>221.17808740296996</v>
      </c>
      <c r="AS59" s="1464">
        <v>111.92227901067</v>
      </c>
    </row>
    <row r="60" spans="1:45" ht="14.85" customHeight="1">
      <c r="A60" s="211" t="s">
        <v>461</v>
      </c>
      <c r="B60" s="1031">
        <v>0</v>
      </c>
      <c r="C60" s="1031">
        <v>0</v>
      </c>
      <c r="D60" s="1031">
        <v>0</v>
      </c>
      <c r="E60" s="1031">
        <v>0</v>
      </c>
      <c r="F60" s="1031">
        <v>0</v>
      </c>
      <c r="G60" s="1031">
        <v>0</v>
      </c>
      <c r="H60" s="1031">
        <v>0</v>
      </c>
      <c r="I60" s="1031">
        <v>0</v>
      </c>
      <c r="J60" s="1031">
        <v>0</v>
      </c>
      <c r="K60" s="1031">
        <v>0</v>
      </c>
      <c r="L60" s="1031">
        <v>0</v>
      </c>
      <c r="M60" s="1031">
        <v>0</v>
      </c>
      <c r="N60" s="1031">
        <v>3.0305999999999997</v>
      </c>
      <c r="O60" s="1031">
        <v>3.9769999999999999</v>
      </c>
      <c r="P60" s="211" t="s">
        <v>461</v>
      </c>
      <c r="Q60" s="1031">
        <v>6.1913999999999998</v>
      </c>
      <c r="R60" s="1031">
        <v>10.483600000000001</v>
      </c>
      <c r="S60" s="1031">
        <v>9.6724999999999994</v>
      </c>
      <c r="T60" s="1031">
        <v>13.108000000000001</v>
      </c>
      <c r="U60" s="1031">
        <v>16.1968</v>
      </c>
      <c r="V60" s="1031">
        <v>24.994799999999998</v>
      </c>
      <c r="W60" s="1031">
        <v>40.095699999999994</v>
      </c>
      <c r="X60" s="1031">
        <v>49.846599999999995</v>
      </c>
      <c r="Y60" s="1031">
        <v>21.304599999999997</v>
      </c>
      <c r="Z60" s="1031">
        <v>61.892900000000004</v>
      </c>
      <c r="AA60" s="1031">
        <v>73.183800000000005</v>
      </c>
      <c r="AB60" s="1031">
        <v>138.78180294404999</v>
      </c>
      <c r="AC60" s="1031">
        <v>253.841115</v>
      </c>
      <c r="AD60" s="1031">
        <v>133.75257501046002</v>
      </c>
      <c r="AE60" s="211" t="s">
        <v>999</v>
      </c>
      <c r="AF60" s="1031">
        <v>85.665112366320017</v>
      </c>
      <c r="AG60" s="1031">
        <v>55.175673654269993</v>
      </c>
      <c r="AH60" s="1031">
        <v>62.748745983919996</v>
      </c>
      <c r="AI60" s="1322">
        <v>68.253788405969999</v>
      </c>
      <c r="AJ60" s="1323">
        <v>54.529023152970005</v>
      </c>
      <c r="AK60" s="1292" t="s">
        <v>997</v>
      </c>
      <c r="AL60" s="1320">
        <v>110.3903484354</v>
      </c>
      <c r="AM60" s="1026">
        <v>135.50779190106999</v>
      </c>
      <c r="AN60" s="1026">
        <v>98.692945964009994</v>
      </c>
      <c r="AO60" s="1026">
        <v>45.23605174250001</v>
      </c>
      <c r="AP60" s="1463">
        <v>49.289334604879997</v>
      </c>
      <c r="AQ60" s="1303">
        <v>102.45650835067001</v>
      </c>
      <c r="AR60" s="1303">
        <v>39.060263080620004</v>
      </c>
      <c r="AS60" s="1464">
        <v>37.712069736080004</v>
      </c>
    </row>
    <row r="61" spans="1:45" ht="14.85" customHeight="1">
      <c r="A61" s="218" t="s">
        <v>462</v>
      </c>
      <c r="B61" s="1039">
        <v>8.9799999999999991E-2</v>
      </c>
      <c r="C61" s="1039">
        <v>0.1154</v>
      </c>
      <c r="D61" s="1039">
        <v>7.5999999999999998E-2</v>
      </c>
      <c r="E61" s="1039">
        <v>0</v>
      </c>
      <c r="F61" s="1039">
        <v>6.4399999999999999E-2</v>
      </c>
      <c r="G61" s="1039">
        <v>6.4899999999999999E-2</v>
      </c>
      <c r="H61" s="1039">
        <v>0.23350000000000001</v>
      </c>
      <c r="I61" s="1039">
        <v>0.10679999999999999</v>
      </c>
      <c r="J61" s="1039">
        <v>0.1646</v>
      </c>
      <c r="K61" s="1039">
        <v>0</v>
      </c>
      <c r="L61" s="1039">
        <v>6.8500000000000005E-2</v>
      </c>
      <c r="M61" s="1039">
        <v>3.5200000000000002E-2</v>
      </c>
      <c r="N61" s="1039">
        <v>0</v>
      </c>
      <c r="O61" s="1039">
        <v>0.14180000000000001</v>
      </c>
      <c r="P61" s="218" t="s">
        <v>462</v>
      </c>
      <c r="Q61" s="1039">
        <v>1.3547</v>
      </c>
      <c r="R61" s="1039">
        <v>0.62649999999999995</v>
      </c>
      <c r="S61" s="1039">
        <v>1.5784</v>
      </c>
      <c r="T61" s="1039">
        <v>0.40610000000000002</v>
      </c>
      <c r="U61" s="1039">
        <v>1.7078</v>
      </c>
      <c r="V61" s="1039">
        <v>4.0186999999999999</v>
      </c>
      <c r="W61" s="1039">
        <v>8.6144999999999996</v>
      </c>
      <c r="X61" s="1039">
        <v>8.7106000000000012</v>
      </c>
      <c r="Y61" s="1039">
        <v>12.508599999999999</v>
      </c>
      <c r="Z61" s="1039">
        <v>10.347299999999999</v>
      </c>
      <c r="AA61" s="1039">
        <v>14.5206</v>
      </c>
      <c r="AB61" s="1039">
        <v>18.460289330999998</v>
      </c>
      <c r="AC61" s="1039">
        <v>46.239630414290005</v>
      </c>
      <c r="AD61" s="1039">
        <v>67.659442706999997</v>
      </c>
      <c r="AE61" s="218" t="s">
        <v>462</v>
      </c>
      <c r="AF61" s="1039">
        <v>138.836483133</v>
      </c>
      <c r="AG61" s="1039">
        <v>90.58470588003</v>
      </c>
      <c r="AH61" s="1039">
        <v>157.63519112995999</v>
      </c>
      <c r="AI61" s="1039">
        <v>102.21159180325999</v>
      </c>
      <c r="AJ61" s="1336">
        <v>150.42485003194</v>
      </c>
      <c r="AK61" s="1291" t="s">
        <v>998</v>
      </c>
      <c r="AL61" s="1320">
        <v>132.03026047978997</v>
      </c>
      <c r="AM61" s="1026">
        <v>130.61845967474</v>
      </c>
      <c r="AN61" s="1026">
        <v>129.92328292958999</v>
      </c>
      <c r="AO61" s="1026">
        <v>129.09796735628998</v>
      </c>
      <c r="AP61" s="1463">
        <v>177.57704623135996</v>
      </c>
      <c r="AQ61" s="1303">
        <v>186.99262058658002</v>
      </c>
      <c r="AR61" s="1303">
        <v>176.76576923534003</v>
      </c>
      <c r="AS61" s="1464">
        <v>164.56866453497003</v>
      </c>
    </row>
    <row r="62" spans="1:45" ht="14.85" customHeight="1">
      <c r="A62" s="218" t="s">
        <v>463</v>
      </c>
      <c r="B62" s="1033">
        <v>0</v>
      </c>
      <c r="C62" s="1033">
        <v>0</v>
      </c>
      <c r="D62" s="1033">
        <v>0</v>
      </c>
      <c r="E62" s="1033">
        <v>0</v>
      </c>
      <c r="F62" s="1033">
        <v>0</v>
      </c>
      <c r="G62" s="1033">
        <v>0</v>
      </c>
      <c r="H62" s="1033">
        <v>0</v>
      </c>
      <c r="I62" s="1033">
        <v>0</v>
      </c>
      <c r="J62" s="1033">
        <v>0</v>
      </c>
      <c r="K62" s="1033">
        <v>0</v>
      </c>
      <c r="L62" s="1033">
        <v>0</v>
      </c>
      <c r="M62" s="1033">
        <v>0</v>
      </c>
      <c r="N62" s="1033">
        <v>3.7464</v>
      </c>
      <c r="O62" s="1033">
        <v>3.5569999999999999</v>
      </c>
      <c r="P62" s="218" t="s">
        <v>463</v>
      </c>
      <c r="Q62" s="1033">
        <v>24.731400000000001</v>
      </c>
      <c r="R62" s="1033">
        <v>8.3077000000000005</v>
      </c>
      <c r="S62" s="1033">
        <v>10.9849</v>
      </c>
      <c r="T62" s="1033">
        <v>11.190700000000001</v>
      </c>
      <c r="U62" s="1033">
        <v>10.553100000000001</v>
      </c>
      <c r="V62" s="1033">
        <v>17.342099999999999</v>
      </c>
      <c r="W62" s="1033">
        <v>35.3401</v>
      </c>
      <c r="X62" s="1033">
        <v>36.765500000000003</v>
      </c>
      <c r="Y62" s="1033">
        <v>91.2346</v>
      </c>
      <c r="Z62" s="1033">
        <v>129.05850000000001</v>
      </c>
      <c r="AA62" s="1033">
        <v>124.7895</v>
      </c>
      <c r="AB62" s="1033">
        <v>167.47557990583999</v>
      </c>
      <c r="AC62" s="1033">
        <v>258.11026099999998</v>
      </c>
      <c r="AD62" s="1033">
        <v>193.02719756823001</v>
      </c>
      <c r="AE62" s="218" t="s">
        <v>463</v>
      </c>
      <c r="AF62" s="1033">
        <v>130.16425995201999</v>
      </c>
      <c r="AG62" s="1033">
        <v>191.18845362443</v>
      </c>
      <c r="AH62" s="1033">
        <v>182.87554048396998</v>
      </c>
      <c r="AI62" s="1327">
        <v>167.04613761435999</v>
      </c>
      <c r="AJ62" s="1328">
        <v>187.38459949244</v>
      </c>
      <c r="AK62" s="1292" t="s">
        <v>999</v>
      </c>
      <c r="AL62" s="1320">
        <v>29.449688447619998</v>
      </c>
      <c r="AM62" s="1026">
        <v>-23.156706039910006</v>
      </c>
      <c r="AN62" s="1026">
        <v>39.145532412809999</v>
      </c>
      <c r="AO62" s="1026">
        <v>40.381205709970004</v>
      </c>
      <c r="AP62" s="1463">
        <v>37.785798514289993</v>
      </c>
      <c r="AQ62" s="1303">
        <v>40.400446751839624</v>
      </c>
      <c r="AR62" s="1303">
        <v>43.486994031500998</v>
      </c>
      <c r="AS62" s="1464">
        <v>39.091267279370406</v>
      </c>
    </row>
    <row r="63" spans="1:45" ht="14.85" customHeight="1">
      <c r="A63" s="218" t="s">
        <v>464</v>
      </c>
      <c r="B63" s="1033">
        <v>0</v>
      </c>
      <c r="C63" s="1033">
        <v>0</v>
      </c>
      <c r="D63" s="1033">
        <v>0</v>
      </c>
      <c r="E63" s="1033">
        <v>0</v>
      </c>
      <c r="F63" s="1033">
        <v>0</v>
      </c>
      <c r="G63" s="1033">
        <v>0</v>
      </c>
      <c r="H63" s="1033">
        <v>0</v>
      </c>
      <c r="I63" s="1033">
        <v>0</v>
      </c>
      <c r="J63" s="1033">
        <v>0</v>
      </c>
      <c r="K63" s="1033">
        <v>0</v>
      </c>
      <c r="L63" s="1033">
        <v>0</v>
      </c>
      <c r="M63" s="1033">
        <v>0</v>
      </c>
      <c r="N63" s="1033">
        <v>7.1876999999999995</v>
      </c>
      <c r="O63" s="1033">
        <v>0.27060000000000001</v>
      </c>
      <c r="P63" s="218" t="s">
        <v>464</v>
      </c>
      <c r="Q63" s="1033">
        <v>0.1145</v>
      </c>
      <c r="R63" s="1033">
        <v>0.32</v>
      </c>
      <c r="S63" s="1033">
        <v>0.6431</v>
      </c>
      <c r="T63" s="1033">
        <v>1.575</v>
      </c>
      <c r="U63" s="1033">
        <v>5.9690000000000003</v>
      </c>
      <c r="V63" s="1033">
        <v>4.5183</v>
      </c>
      <c r="W63" s="1033">
        <v>9.3387999999999991</v>
      </c>
      <c r="X63" s="1033">
        <v>7.8833000000000002</v>
      </c>
      <c r="Y63" s="1033">
        <v>16.099899999999998</v>
      </c>
      <c r="Z63" s="1033">
        <v>10.684700000000001</v>
      </c>
      <c r="AA63" s="1033">
        <v>6.5133999999999999</v>
      </c>
      <c r="AB63" s="1033">
        <v>3.9019699999999999</v>
      </c>
      <c r="AC63" s="1033">
        <v>31</v>
      </c>
      <c r="AD63" s="1033">
        <v>35.18</v>
      </c>
      <c r="AE63" s="218" t="s">
        <v>1000</v>
      </c>
      <c r="AF63" s="1033">
        <v>78</v>
      </c>
      <c r="AG63" s="1033">
        <v>0.85</v>
      </c>
      <c r="AH63" s="1033">
        <v>0</v>
      </c>
      <c r="AI63" s="1327">
        <v>2.5</v>
      </c>
      <c r="AJ63" s="1328">
        <v>0</v>
      </c>
      <c r="AK63" s="1293" t="s">
        <v>462</v>
      </c>
      <c r="AL63" s="1320">
        <v>239.48849639516001</v>
      </c>
      <c r="AM63" s="1026">
        <v>229.29792829283002</v>
      </c>
      <c r="AN63" s="1026">
        <v>233.93446356660999</v>
      </c>
      <c r="AO63" s="1026">
        <v>253.53221468464002</v>
      </c>
      <c r="AP63" s="1463">
        <v>204.10333069252999</v>
      </c>
      <c r="AQ63" s="1303">
        <v>179.05500000000001</v>
      </c>
      <c r="AR63" s="1303">
        <v>220.49241578862998</v>
      </c>
      <c r="AS63" s="1464">
        <v>219.22556937427998</v>
      </c>
    </row>
    <row r="64" spans="1:45" ht="14.85" customHeight="1">
      <c r="A64" s="210" t="s">
        <v>465</v>
      </c>
      <c r="B64" s="1039">
        <v>7.8236999999999997</v>
      </c>
      <c r="C64" s="1039">
        <v>9.2783999999999995</v>
      </c>
      <c r="D64" s="1039">
        <v>11.257</v>
      </c>
      <c r="E64" s="1039">
        <v>12.6807</v>
      </c>
      <c r="F64" s="1039">
        <v>12.8025</v>
      </c>
      <c r="G64" s="1039">
        <v>18.933799999999998</v>
      </c>
      <c r="H64" s="1039">
        <v>23.011599999999998</v>
      </c>
      <c r="I64" s="1039">
        <v>25.3432</v>
      </c>
      <c r="J64" s="1039">
        <v>31.986000000000001</v>
      </c>
      <c r="K64" s="1039">
        <v>36.907199999999996</v>
      </c>
      <c r="L64" s="1039">
        <v>58.131699999999995</v>
      </c>
      <c r="M64" s="1039">
        <v>52.222900000000003</v>
      </c>
      <c r="N64" s="1039">
        <v>53.548999999999999</v>
      </c>
      <c r="O64" s="1039">
        <v>86.634600000000006</v>
      </c>
      <c r="P64" s="210" t="s">
        <v>465</v>
      </c>
      <c r="Q64" s="1039">
        <v>94.820499999999996</v>
      </c>
      <c r="R64" s="1039">
        <v>119.1995</v>
      </c>
      <c r="S64" s="1039">
        <v>145.18729999999999</v>
      </c>
      <c r="T64" s="1039">
        <v>176.5694</v>
      </c>
      <c r="U64" s="1039">
        <v>272.20229999999998</v>
      </c>
      <c r="V64" s="1039">
        <v>391.1891</v>
      </c>
      <c r="W64" s="1039">
        <v>627.34690000000001</v>
      </c>
      <c r="X64" s="1039">
        <v>773.15769999999998</v>
      </c>
      <c r="Y64" s="1039">
        <v>701.89190000000008</v>
      </c>
      <c r="Z64" s="1039">
        <v>770.97789999999986</v>
      </c>
      <c r="AA64" s="1039">
        <v>783.34399999999994</v>
      </c>
      <c r="AB64" s="1039">
        <v>1020.4185802454798</v>
      </c>
      <c r="AC64" s="1039">
        <v>1755.2519536821098</v>
      </c>
      <c r="AD64" s="1039">
        <v>1766.68633818327</v>
      </c>
      <c r="AE64" s="210" t="s">
        <v>465</v>
      </c>
      <c r="AF64" s="1039">
        <v>18.379857083539996</v>
      </c>
      <c r="AG64" s="1039">
        <v>1826.9903416755596</v>
      </c>
      <c r="AH64" s="1039">
        <v>1602.3624323377601</v>
      </c>
      <c r="AI64" s="1039">
        <v>1746.4982706884903</v>
      </c>
      <c r="AJ64" s="1336">
        <v>1919.90828662853</v>
      </c>
      <c r="AK64" s="1290" t="s">
        <v>463</v>
      </c>
      <c r="AL64" s="1320">
        <v>270.68611072807005</v>
      </c>
      <c r="AM64" s="1026">
        <v>237.99815322025998</v>
      </c>
      <c r="AN64" s="1026">
        <v>211.81888163715001</v>
      </c>
      <c r="AO64" s="1026">
        <v>210.24718000945001</v>
      </c>
      <c r="AP64" s="1463">
        <v>111.15571545884997</v>
      </c>
      <c r="AQ64" s="1303">
        <v>222.37496903767999</v>
      </c>
      <c r="AR64" s="1303">
        <v>208.84691461087999</v>
      </c>
      <c r="AS64" s="1464">
        <v>212.44753798129</v>
      </c>
    </row>
    <row r="65" spans="1:45" ht="14.85" customHeight="1">
      <c r="A65" s="211" t="s">
        <v>466</v>
      </c>
      <c r="B65" s="1031">
        <v>0</v>
      </c>
      <c r="C65" s="1031">
        <v>0</v>
      </c>
      <c r="D65" s="1031">
        <v>0</v>
      </c>
      <c r="E65" s="1031">
        <v>0</v>
      </c>
      <c r="F65" s="1031">
        <v>0</v>
      </c>
      <c r="G65" s="1031">
        <v>0</v>
      </c>
      <c r="H65" s="1031">
        <v>0</v>
      </c>
      <c r="I65" s="1031">
        <v>0</v>
      </c>
      <c r="J65" s="1031">
        <v>0</v>
      </c>
      <c r="K65" s="1031">
        <v>0</v>
      </c>
      <c r="L65" s="1031">
        <v>0</v>
      </c>
      <c r="M65" s="1031">
        <v>6.7851999999999997</v>
      </c>
      <c r="N65" s="1031">
        <v>9.5617999999999999</v>
      </c>
      <c r="O65" s="1031">
        <v>9.5009999999999994</v>
      </c>
      <c r="P65" s="211" t="s">
        <v>466</v>
      </c>
      <c r="Q65" s="1031">
        <v>14.2555</v>
      </c>
      <c r="R65" s="1031">
        <v>16.0701</v>
      </c>
      <c r="S65" s="1031">
        <v>26.6858</v>
      </c>
      <c r="T65" s="1031">
        <v>26.470400000000001</v>
      </c>
      <c r="U65" s="1031">
        <v>49.3018</v>
      </c>
      <c r="V65" s="1031">
        <v>53.3673</v>
      </c>
      <c r="W65" s="1031">
        <v>69.746300000000005</v>
      </c>
      <c r="X65" s="1031">
        <v>77.361399999999989</v>
      </c>
      <c r="Y65" s="1031">
        <v>248.1369</v>
      </c>
      <c r="Z65" s="1031">
        <v>269.98790000000002</v>
      </c>
      <c r="AA65" s="1031">
        <v>267.44099999999997</v>
      </c>
      <c r="AB65" s="1031">
        <v>242.49054706368</v>
      </c>
      <c r="AC65" s="1031">
        <v>818.62515800000006</v>
      </c>
      <c r="AD65" s="1031">
        <v>632.41588807060998</v>
      </c>
      <c r="AE65" s="211" t="s">
        <v>1001</v>
      </c>
      <c r="AF65" s="1031">
        <v>397.81952393243995</v>
      </c>
      <c r="AG65" s="1031">
        <v>465.31803477203999</v>
      </c>
      <c r="AH65" s="1031">
        <v>718.20754617307</v>
      </c>
      <c r="AI65" s="1322">
        <v>680.86216202344986</v>
      </c>
      <c r="AJ65" s="1323">
        <v>787.53905537038008</v>
      </c>
      <c r="AK65" s="1293" t="s">
        <v>1145</v>
      </c>
      <c r="AL65" s="1320">
        <v>0</v>
      </c>
      <c r="AM65" s="1026">
        <v>0</v>
      </c>
      <c r="AN65" s="1026">
        <v>0</v>
      </c>
      <c r="AO65" s="1026">
        <v>0</v>
      </c>
      <c r="AP65" s="1463">
        <v>3.5</v>
      </c>
      <c r="AQ65" s="1303">
        <v>4</v>
      </c>
      <c r="AR65" s="1303">
        <v>5</v>
      </c>
      <c r="AS65" s="1464">
        <v>0</v>
      </c>
    </row>
    <row r="66" spans="1:45" ht="14.85" customHeight="1">
      <c r="A66" s="211" t="s">
        <v>467</v>
      </c>
      <c r="B66" s="1031">
        <v>0</v>
      </c>
      <c r="C66" s="1031">
        <v>0</v>
      </c>
      <c r="D66" s="1031">
        <v>0</v>
      </c>
      <c r="E66" s="1031">
        <v>0</v>
      </c>
      <c r="F66" s="1031">
        <v>0</v>
      </c>
      <c r="G66" s="1031">
        <v>0</v>
      </c>
      <c r="H66" s="1031">
        <v>0</v>
      </c>
      <c r="I66" s="1031">
        <v>0</v>
      </c>
      <c r="J66" s="1031">
        <v>0</v>
      </c>
      <c r="K66" s="1031">
        <v>0</v>
      </c>
      <c r="L66" s="1031">
        <v>0</v>
      </c>
      <c r="M66" s="1031">
        <v>25.248900000000003</v>
      </c>
      <c r="N66" s="1031">
        <v>10.608799999999999</v>
      </c>
      <c r="O66" s="1031">
        <v>45.455800000000004</v>
      </c>
      <c r="P66" s="211" t="s">
        <v>467</v>
      </c>
      <c r="Q66" s="1031">
        <v>27.122</v>
      </c>
      <c r="R66" s="1031">
        <v>30.645799999999998</v>
      </c>
      <c r="S66" s="1031">
        <v>31.639400000000002</v>
      </c>
      <c r="T66" s="1031">
        <v>22.716099999999997</v>
      </c>
      <c r="U66" s="1031">
        <v>36.375699999999995</v>
      </c>
      <c r="V66" s="1031">
        <v>98.561800000000005</v>
      </c>
      <c r="W66" s="1031">
        <v>57.784800000000004</v>
      </c>
      <c r="X66" s="1031">
        <v>58.435900000000004</v>
      </c>
      <c r="Y66" s="1031">
        <v>102.5565</v>
      </c>
      <c r="Z66" s="1031">
        <v>138.13279999999997</v>
      </c>
      <c r="AA66" s="1031">
        <v>136.7895</v>
      </c>
      <c r="AB66" s="1031">
        <v>151.30343967299999</v>
      </c>
      <c r="AC66" s="1031">
        <v>217.49671399999997</v>
      </c>
      <c r="AD66" s="1031">
        <v>134.46555573654001</v>
      </c>
      <c r="AE66" s="211" t="s">
        <v>1002</v>
      </c>
      <c r="AF66" s="1031">
        <v>418.45614974598999</v>
      </c>
      <c r="AG66" s="1031">
        <v>303.46288025017009</v>
      </c>
      <c r="AH66" s="1031">
        <v>89.424499616830005</v>
      </c>
      <c r="AI66" s="1322">
        <v>103.44494254709001</v>
      </c>
      <c r="AJ66" s="1323">
        <v>186.52532092689998</v>
      </c>
      <c r="AK66" s="1033" t="s">
        <v>465</v>
      </c>
      <c r="AL66" s="1324">
        <v>1571.3267182432498</v>
      </c>
      <c r="AM66" s="1027">
        <v>1553.6548285844497</v>
      </c>
      <c r="AN66" s="1027">
        <v>1706.87118617123</v>
      </c>
      <c r="AO66" s="1027">
        <v>1772.2711477025496</v>
      </c>
      <c r="AP66" s="1468">
        <v>2107.5978803204102</v>
      </c>
      <c r="AQ66" s="1469">
        <v>1911.6175104874108</v>
      </c>
      <c r="AR66" s="1469">
        <v>2222.4125599067002</v>
      </c>
      <c r="AS66" s="1470">
        <v>2170.2127282858391</v>
      </c>
    </row>
    <row r="67" spans="1:45" ht="14.85" customHeight="1">
      <c r="A67" s="211" t="s">
        <v>468</v>
      </c>
      <c r="B67" s="1031">
        <v>0</v>
      </c>
      <c r="C67" s="1031">
        <v>0</v>
      </c>
      <c r="D67" s="1031">
        <v>0</v>
      </c>
      <c r="E67" s="1031">
        <v>0</v>
      </c>
      <c r="F67" s="1031">
        <v>0</v>
      </c>
      <c r="G67" s="1031">
        <v>0</v>
      </c>
      <c r="H67" s="1031">
        <v>0</v>
      </c>
      <c r="I67" s="1031">
        <v>0</v>
      </c>
      <c r="J67" s="1031">
        <v>0</v>
      </c>
      <c r="K67" s="1031">
        <v>0</v>
      </c>
      <c r="L67" s="1031">
        <v>0</v>
      </c>
      <c r="M67" s="1031">
        <v>1.5439000000000001</v>
      </c>
      <c r="N67" s="1031">
        <v>2.4649000000000001</v>
      </c>
      <c r="O67" s="1031">
        <v>1.8740000000000001</v>
      </c>
      <c r="P67" s="211" t="s">
        <v>468</v>
      </c>
      <c r="Q67" s="1031">
        <v>2.0482</v>
      </c>
      <c r="R67" s="1031">
        <v>2.56</v>
      </c>
      <c r="S67" s="1031">
        <v>3.3712</v>
      </c>
      <c r="T67" s="1031">
        <v>4.2450000000000001</v>
      </c>
      <c r="U67" s="1031">
        <v>5.7850000000000001</v>
      </c>
      <c r="V67" s="1031">
        <v>7.0418000000000003</v>
      </c>
      <c r="W67" s="1031">
        <v>44.9923</v>
      </c>
      <c r="X67" s="1031">
        <v>49.6355</v>
      </c>
      <c r="Y67" s="1031">
        <v>51.213900000000002</v>
      </c>
      <c r="Z67" s="1031">
        <v>68.879800000000003</v>
      </c>
      <c r="AA67" s="1031">
        <v>71.316800000000001</v>
      </c>
      <c r="AB67" s="1031">
        <v>37.033672984999995</v>
      </c>
      <c r="AC67" s="1031">
        <v>36.403368999999998</v>
      </c>
      <c r="AD67" s="1031">
        <v>80.788383306139991</v>
      </c>
      <c r="AE67" s="211" t="s">
        <v>1003</v>
      </c>
      <c r="AF67" s="1031">
        <v>10.522062346430001</v>
      </c>
      <c r="AG67" s="1031">
        <v>-122.75977538239999</v>
      </c>
      <c r="AH67" s="1031">
        <v>23.16069843416</v>
      </c>
      <c r="AI67" s="1322">
        <v>24.897868930240001</v>
      </c>
      <c r="AJ67" s="1323">
        <v>22.436680014550003</v>
      </c>
      <c r="AK67" s="1031" t="s">
        <v>1001</v>
      </c>
      <c r="AL67" s="1320">
        <v>796.88954005166033</v>
      </c>
      <c r="AM67" s="1026">
        <v>772.61725113403998</v>
      </c>
      <c r="AN67" s="1026">
        <v>648.12544383397005</v>
      </c>
      <c r="AO67" s="1026">
        <v>795.43068807225973</v>
      </c>
      <c r="AP67" s="1463">
        <v>1096.8803354742599</v>
      </c>
      <c r="AQ67" s="1303">
        <v>947.45029899125973</v>
      </c>
      <c r="AR67" s="1303">
        <v>1210.1825883864899</v>
      </c>
      <c r="AS67" s="1464">
        <v>1015.0821823695001</v>
      </c>
    </row>
    <row r="68" spans="1:45" ht="14.85" customHeight="1">
      <c r="A68" s="211" t="s">
        <v>469</v>
      </c>
      <c r="B68" s="1031">
        <v>0</v>
      </c>
      <c r="C68" s="1031">
        <v>0</v>
      </c>
      <c r="D68" s="1031">
        <v>0</v>
      </c>
      <c r="E68" s="1031">
        <v>0</v>
      </c>
      <c r="F68" s="1031">
        <v>0</v>
      </c>
      <c r="G68" s="1031">
        <v>0</v>
      </c>
      <c r="H68" s="1031">
        <v>0</v>
      </c>
      <c r="I68" s="1031">
        <v>0</v>
      </c>
      <c r="J68" s="1031">
        <v>0</v>
      </c>
      <c r="K68" s="1031">
        <v>0</v>
      </c>
      <c r="L68" s="1031">
        <v>0</v>
      </c>
      <c r="M68" s="1031">
        <v>3.9784999999999999</v>
      </c>
      <c r="N68" s="1031">
        <v>0</v>
      </c>
      <c r="O68" s="1031">
        <v>0</v>
      </c>
      <c r="P68" s="211" t="s">
        <v>469</v>
      </c>
      <c r="Q68" s="1031">
        <v>0</v>
      </c>
      <c r="R68" s="1031">
        <v>5.3E-3</v>
      </c>
      <c r="S68" s="1031">
        <v>1.5514000000000001</v>
      </c>
      <c r="T68" s="1031">
        <v>0.45169999999999999</v>
      </c>
      <c r="U68" s="1031">
        <v>0.13789999999999999</v>
      </c>
      <c r="V68" s="1031">
        <v>0</v>
      </c>
      <c r="W68" s="1031">
        <v>93.123500000000007</v>
      </c>
      <c r="X68" s="1031">
        <v>92.313999999999993</v>
      </c>
      <c r="Y68" s="1031">
        <v>81.236899999999991</v>
      </c>
      <c r="Z68" s="1031">
        <v>97.101600000000005</v>
      </c>
      <c r="AA68" s="1031">
        <v>172.95190000000002</v>
      </c>
      <c r="AB68" s="1031">
        <v>183.54347313075002</v>
      </c>
      <c r="AC68" s="1031">
        <v>135.98828400000002</v>
      </c>
      <c r="AD68" s="1031">
        <v>5.4703122354399989</v>
      </c>
      <c r="AE68" s="211" t="s">
        <v>1004</v>
      </c>
      <c r="AF68" s="1031">
        <v>-132.06202695395001</v>
      </c>
      <c r="AG68" s="1031">
        <v>-41.171680622309999</v>
      </c>
      <c r="AH68" s="1031">
        <v>-55.216479360709997</v>
      </c>
      <c r="AI68" s="1322">
        <v>-37.850347978889999</v>
      </c>
      <c r="AJ68" s="1323">
        <v>-23.143070877509999</v>
      </c>
      <c r="AK68" s="1031" t="s">
        <v>1002</v>
      </c>
      <c r="AL68" s="1320">
        <v>201.84735705476001</v>
      </c>
      <c r="AM68" s="1026">
        <v>162.8122627921</v>
      </c>
      <c r="AN68" s="1026">
        <v>151.48082183596</v>
      </c>
      <c r="AO68" s="1026">
        <v>132.43122790787001</v>
      </c>
      <c r="AP68" s="1463">
        <v>306.09922056068996</v>
      </c>
      <c r="AQ68" s="1303">
        <v>219.23024770314998</v>
      </c>
      <c r="AR68" s="1303">
        <v>96.121335741730007</v>
      </c>
      <c r="AS68" s="1464">
        <v>150.66305252909999</v>
      </c>
    </row>
    <row r="69" spans="1:45" s="117" customFormat="1" ht="14.85" customHeight="1">
      <c r="A69" s="366" t="s">
        <v>470</v>
      </c>
      <c r="B69" s="1035">
        <v>0</v>
      </c>
      <c r="C69" s="1035">
        <v>0</v>
      </c>
      <c r="D69" s="1035">
        <v>0</v>
      </c>
      <c r="E69" s="1035">
        <v>0</v>
      </c>
      <c r="F69" s="1035">
        <v>0</v>
      </c>
      <c r="G69" s="1035">
        <v>0</v>
      </c>
      <c r="H69" s="1035">
        <v>0</v>
      </c>
      <c r="I69" s="1035">
        <v>0</v>
      </c>
      <c r="J69" s="1035">
        <v>0</v>
      </c>
      <c r="K69" s="1035">
        <v>0</v>
      </c>
      <c r="L69" s="1035">
        <v>0</v>
      </c>
      <c r="M69" s="1035">
        <v>2.1456</v>
      </c>
      <c r="N69" s="1035">
        <v>0</v>
      </c>
      <c r="O69" s="1035">
        <v>0</v>
      </c>
      <c r="P69" s="366" t="s">
        <v>470</v>
      </c>
      <c r="Q69" s="1035">
        <v>0</v>
      </c>
      <c r="R69" s="1035">
        <v>0</v>
      </c>
      <c r="S69" s="1035">
        <v>6.7699999999999996E-2</v>
      </c>
      <c r="T69" s="1035">
        <v>5.0000000000000001E-4</v>
      </c>
      <c r="U69" s="1035">
        <v>0</v>
      </c>
      <c r="V69" s="1035">
        <v>0</v>
      </c>
      <c r="W69" s="1035">
        <v>0</v>
      </c>
      <c r="X69" s="1035">
        <v>0</v>
      </c>
      <c r="Y69" s="1035">
        <v>0</v>
      </c>
      <c r="Z69" s="1035">
        <v>0</v>
      </c>
      <c r="AA69" s="1035">
        <v>0</v>
      </c>
      <c r="AB69" s="1035">
        <v>0.33149646100000002</v>
      </c>
      <c r="AC69" s="1035">
        <v>-1.56057</v>
      </c>
      <c r="AD69" s="1035">
        <v>7.1540346040799996</v>
      </c>
      <c r="AE69" s="366" t="s">
        <v>1005</v>
      </c>
      <c r="AF69" s="1035">
        <v>-1.7010120344399999</v>
      </c>
      <c r="AG69" s="1035">
        <v>-4.52990812008</v>
      </c>
      <c r="AH69" s="1035">
        <v>-2.5763913079699998</v>
      </c>
      <c r="AI69" s="1330">
        <v>16.21902717551</v>
      </c>
      <c r="AJ69" s="1331">
        <v>-1.5672321E-4</v>
      </c>
      <c r="AK69" s="1035" t="s">
        <v>1003</v>
      </c>
      <c r="AL69" s="1320">
        <v>68.445877743219995</v>
      </c>
      <c r="AM69" s="1026">
        <v>44.20446011064999</v>
      </c>
      <c r="AN69" s="1026">
        <v>33.527761435160002</v>
      </c>
      <c r="AO69" s="1026">
        <v>35.494226011769996</v>
      </c>
      <c r="AP69" s="1463">
        <v>56.937933812859995</v>
      </c>
      <c r="AQ69" s="1303">
        <v>37.57886907372</v>
      </c>
      <c r="AR69" s="1303">
        <v>37.178809612059986</v>
      </c>
      <c r="AS69" s="1464">
        <v>36.071105739530005</v>
      </c>
    </row>
    <row r="70" spans="1:45" s="117" customFormat="1" ht="14.85" customHeight="1">
      <c r="A70" s="366" t="s">
        <v>471</v>
      </c>
      <c r="B70" s="1035">
        <v>0</v>
      </c>
      <c r="C70" s="1035">
        <v>0</v>
      </c>
      <c r="D70" s="1035">
        <v>0</v>
      </c>
      <c r="E70" s="1035">
        <v>0</v>
      </c>
      <c r="F70" s="1035">
        <v>0</v>
      </c>
      <c r="G70" s="1035">
        <v>0</v>
      </c>
      <c r="H70" s="1035">
        <v>0</v>
      </c>
      <c r="I70" s="1035">
        <v>0</v>
      </c>
      <c r="J70" s="1035">
        <v>0</v>
      </c>
      <c r="K70" s="1035">
        <v>0</v>
      </c>
      <c r="L70" s="1035">
        <v>0</v>
      </c>
      <c r="M70" s="1035">
        <v>1.4520999999999999</v>
      </c>
      <c r="N70" s="1035">
        <v>0.39779999999999999</v>
      </c>
      <c r="O70" s="1035">
        <v>3.4000000000000002E-2</v>
      </c>
      <c r="P70" s="366" t="s">
        <v>471</v>
      </c>
      <c r="Q70" s="1035">
        <v>0.88149999999999995</v>
      </c>
      <c r="R70" s="1035">
        <v>0.81829999999999992</v>
      </c>
      <c r="S70" s="1035">
        <v>2.3420999999999998</v>
      </c>
      <c r="T70" s="1035">
        <v>4.6398999999999999</v>
      </c>
      <c r="U70" s="1035">
        <v>6.5288999999999993</v>
      </c>
      <c r="V70" s="1035">
        <v>0</v>
      </c>
      <c r="W70" s="1035">
        <v>0</v>
      </c>
      <c r="X70" s="1035">
        <v>0</v>
      </c>
      <c r="Y70" s="1035">
        <v>0</v>
      </c>
      <c r="Z70" s="1035">
        <v>0</v>
      </c>
      <c r="AA70" s="1035">
        <v>0</v>
      </c>
      <c r="AB70" s="1035">
        <v>2.3284373902</v>
      </c>
      <c r="AC70" s="1035">
        <v>32.173936000000005</v>
      </c>
      <c r="AD70" s="1035">
        <v>2.1147935847600001</v>
      </c>
      <c r="AE70" s="366" t="s">
        <v>1006</v>
      </c>
      <c r="AF70" s="1035">
        <v>48.698923464730001</v>
      </c>
      <c r="AG70" s="1035">
        <v>4.24744237098</v>
      </c>
      <c r="AH70" s="1035">
        <v>8.9049295851499988</v>
      </c>
      <c r="AI70" s="1330">
        <v>7.6566132085799996</v>
      </c>
      <c r="AJ70" s="1331">
        <v>0.91936748023000003</v>
      </c>
      <c r="AK70" s="1035" t="s">
        <v>1004</v>
      </c>
      <c r="AL70" s="1320">
        <v>4.9444846363300003</v>
      </c>
      <c r="AM70" s="1026">
        <v>17.514695587999999</v>
      </c>
      <c r="AN70" s="1026">
        <v>11.638638781799999</v>
      </c>
      <c r="AO70" s="1026">
        <v>9.9127463325200011</v>
      </c>
      <c r="AP70" s="1463">
        <v>4.7879698501199996</v>
      </c>
      <c r="AQ70" s="1303">
        <v>2.4562955980000001</v>
      </c>
      <c r="AR70" s="1303">
        <v>1.1246791369100002</v>
      </c>
      <c r="AS70" s="1464">
        <v>5.4136523957000007</v>
      </c>
    </row>
    <row r="71" spans="1:45" s="117" customFormat="1" ht="14.85" customHeight="1">
      <c r="A71" s="366" t="s">
        <v>472</v>
      </c>
      <c r="B71" s="1035">
        <v>0</v>
      </c>
      <c r="C71" s="1035">
        <v>0</v>
      </c>
      <c r="D71" s="1035">
        <v>0</v>
      </c>
      <c r="E71" s="1035">
        <v>0</v>
      </c>
      <c r="F71" s="1035">
        <v>0</v>
      </c>
      <c r="G71" s="1035">
        <v>0</v>
      </c>
      <c r="H71" s="1035">
        <v>0</v>
      </c>
      <c r="I71" s="1035">
        <v>0</v>
      </c>
      <c r="J71" s="1035">
        <v>0</v>
      </c>
      <c r="K71" s="1035">
        <v>0</v>
      </c>
      <c r="L71" s="1035">
        <v>0</v>
      </c>
      <c r="M71" s="1035">
        <v>7.9146000000000001</v>
      </c>
      <c r="N71" s="1035">
        <v>0</v>
      </c>
      <c r="O71" s="1035">
        <v>3.9670000000000001</v>
      </c>
      <c r="P71" s="366" t="s">
        <v>472</v>
      </c>
      <c r="Q71" s="1035">
        <v>6.6636000000000006</v>
      </c>
      <c r="R71" s="1035">
        <v>4.8826000000000001</v>
      </c>
      <c r="S71" s="1035">
        <v>4.9523999999999999</v>
      </c>
      <c r="T71" s="1035">
        <v>2.1976999999999998</v>
      </c>
      <c r="U71" s="1035">
        <v>2.6449000000000003</v>
      </c>
      <c r="V71" s="1035">
        <v>1.7361</v>
      </c>
      <c r="W71" s="1035">
        <v>45.004199999999997</v>
      </c>
      <c r="X71" s="1035">
        <v>47.476199999999999</v>
      </c>
      <c r="Y71" s="1035">
        <v>41.254300000000001</v>
      </c>
      <c r="Z71" s="1035">
        <v>61.998699999999999</v>
      </c>
      <c r="AA71" s="1035">
        <v>64.153099999999995</v>
      </c>
      <c r="AB71" s="1035">
        <v>14.036554900499999</v>
      </c>
      <c r="AC71" s="1035">
        <v>28.757657000000002</v>
      </c>
      <c r="AD71" s="1035">
        <v>32.436846382060004</v>
      </c>
      <c r="AE71" s="366" t="s">
        <v>1007</v>
      </c>
      <c r="AF71" s="1035">
        <v>93.086240312439998</v>
      </c>
      <c r="AG71" s="1035">
        <v>42.773153519440008</v>
      </c>
      <c r="AH71" s="1035">
        <v>95.324691406539984</v>
      </c>
      <c r="AI71" s="1330">
        <v>101.12123231619</v>
      </c>
      <c r="AJ71" s="1331">
        <v>57.283071937529996</v>
      </c>
      <c r="AK71" s="1035" t="s">
        <v>1146</v>
      </c>
      <c r="AL71" s="1320">
        <v>142.63476571063001</v>
      </c>
      <c r="AM71" s="1026">
        <v>268.86810751218997</v>
      </c>
      <c r="AN71" s="1026">
        <v>438.57251803903</v>
      </c>
      <c r="AO71" s="1026">
        <v>536.97647786621997</v>
      </c>
      <c r="AP71" s="1463">
        <v>137.12191541915999</v>
      </c>
      <c r="AQ71" s="1303">
        <v>348.31369153927011</v>
      </c>
      <c r="AR71" s="1303">
        <v>450.12862593901997</v>
      </c>
      <c r="AS71" s="1464">
        <v>615.0382958286699</v>
      </c>
    </row>
    <row r="72" spans="1:45" s="117" customFormat="1" ht="14.85" customHeight="1">
      <c r="A72" s="366" t="s">
        <v>473</v>
      </c>
      <c r="B72" s="1035">
        <v>0</v>
      </c>
      <c r="C72" s="1035">
        <v>0</v>
      </c>
      <c r="D72" s="1035">
        <v>0</v>
      </c>
      <c r="E72" s="1035">
        <v>0</v>
      </c>
      <c r="F72" s="1035">
        <v>0</v>
      </c>
      <c r="G72" s="1035">
        <v>0</v>
      </c>
      <c r="H72" s="1035">
        <v>0</v>
      </c>
      <c r="I72" s="1035">
        <v>0</v>
      </c>
      <c r="J72" s="1035">
        <v>0</v>
      </c>
      <c r="K72" s="1035">
        <v>0</v>
      </c>
      <c r="L72" s="1035">
        <v>0</v>
      </c>
      <c r="M72" s="1035">
        <v>3.1025999999999998</v>
      </c>
      <c r="N72" s="1035">
        <v>0</v>
      </c>
      <c r="O72" s="1035">
        <v>0</v>
      </c>
      <c r="P72" s="366" t="s">
        <v>473</v>
      </c>
      <c r="Q72" s="1035">
        <v>0</v>
      </c>
      <c r="R72" s="1035">
        <v>0</v>
      </c>
      <c r="S72" s="1035">
        <v>0</v>
      </c>
      <c r="T72" s="1035">
        <v>0</v>
      </c>
      <c r="U72" s="1035">
        <v>0</v>
      </c>
      <c r="V72" s="1035">
        <v>0</v>
      </c>
      <c r="W72" s="1035">
        <v>0</v>
      </c>
      <c r="X72" s="1035">
        <v>0</v>
      </c>
      <c r="Y72" s="1035">
        <v>0</v>
      </c>
      <c r="Z72" s="1035">
        <v>0</v>
      </c>
      <c r="AA72" s="1035">
        <v>0</v>
      </c>
      <c r="AB72" s="1035">
        <v>274.53147640615998</v>
      </c>
      <c r="AC72" s="1035">
        <v>0</v>
      </c>
      <c r="AD72" s="1035">
        <v>397.67233466118</v>
      </c>
      <c r="AE72" s="366" t="s">
        <v>967</v>
      </c>
      <c r="AF72" s="1035">
        <v>226.61087041258</v>
      </c>
      <c r="AG72" s="1035">
        <v>179.43612626106</v>
      </c>
      <c r="AH72" s="1035">
        <v>199.53028599634999</v>
      </c>
      <c r="AI72" s="1330">
        <v>202.74271442779997</v>
      </c>
      <c r="AJ72" s="1331">
        <v>252.53881501721</v>
      </c>
      <c r="AK72" s="1035" t="s">
        <v>1006</v>
      </c>
      <c r="AL72" s="1320">
        <v>1.5041052890000002E-2</v>
      </c>
      <c r="AM72" s="1026">
        <v>1.2544116826</v>
      </c>
      <c r="AN72" s="1026">
        <v>12.597413427479999</v>
      </c>
      <c r="AO72" s="1026">
        <v>9.7722050240900007</v>
      </c>
      <c r="AP72" s="1463">
        <v>1.5651913369999999E-2</v>
      </c>
      <c r="AQ72" s="1303">
        <v>7.2737466804099995</v>
      </c>
      <c r="AR72" s="1303">
        <v>1.452680198E-2</v>
      </c>
      <c r="AS72" s="1464">
        <v>1.58462779E-2</v>
      </c>
    </row>
    <row r="73" spans="1:45" s="117" customFormat="1" ht="14.85" customHeight="1">
      <c r="A73" s="366" t="s">
        <v>474</v>
      </c>
      <c r="B73" s="1040">
        <v>7.8236999999999997</v>
      </c>
      <c r="C73" s="1040">
        <v>9.2783999999999995</v>
      </c>
      <c r="D73" s="1040">
        <v>11.257</v>
      </c>
      <c r="E73" s="1040">
        <v>12.6807</v>
      </c>
      <c r="F73" s="1040">
        <v>12.8025</v>
      </c>
      <c r="G73" s="1040">
        <v>18.933799999999998</v>
      </c>
      <c r="H73" s="1040">
        <v>23.011599999999998</v>
      </c>
      <c r="I73" s="1040">
        <v>25.3432</v>
      </c>
      <c r="J73" s="1040">
        <v>31.986000000000001</v>
      </c>
      <c r="K73" s="1040">
        <v>36.907199999999996</v>
      </c>
      <c r="L73" s="1040">
        <v>58.131699999999995</v>
      </c>
      <c r="M73" s="1040">
        <v>5.16E-2</v>
      </c>
      <c r="N73" s="1040">
        <v>30.515700000000002</v>
      </c>
      <c r="O73" s="1040">
        <v>25.802799999999998</v>
      </c>
      <c r="P73" s="366" t="s">
        <v>474</v>
      </c>
      <c r="Q73" s="1040">
        <v>43.849699999999999</v>
      </c>
      <c r="R73" s="1040">
        <v>64.217399999999998</v>
      </c>
      <c r="S73" s="1040">
        <v>74.577300000000008</v>
      </c>
      <c r="T73" s="1040">
        <v>115.8481</v>
      </c>
      <c r="U73" s="1040">
        <v>171.4281</v>
      </c>
      <c r="V73" s="1040">
        <v>230.48229999999998</v>
      </c>
      <c r="W73" s="1040">
        <v>316.69579999999996</v>
      </c>
      <c r="X73" s="1040">
        <v>447.93469999999996</v>
      </c>
      <c r="Y73" s="1040">
        <v>177.49339999999989</v>
      </c>
      <c r="Z73" s="1040">
        <v>134.87710000000001</v>
      </c>
      <c r="AA73" s="1040">
        <v>70.691699999999997</v>
      </c>
      <c r="AB73" s="1040">
        <v>114.81948223518994</v>
      </c>
      <c r="AC73" s="1040">
        <v>487.3674056821099</v>
      </c>
      <c r="AD73" s="1040">
        <v>474.16818960245996</v>
      </c>
      <c r="AE73" s="366" t="s">
        <v>1008</v>
      </c>
      <c r="AF73" s="1040">
        <v>-1043.0508741426802</v>
      </c>
      <c r="AG73" s="1040">
        <v>1000.2140686266597</v>
      </c>
      <c r="AH73" s="1040">
        <v>525.60265179433998</v>
      </c>
      <c r="AI73" s="1040">
        <v>647.40405803852025</v>
      </c>
      <c r="AJ73" s="1337">
        <v>635.80920348245002</v>
      </c>
      <c r="AK73" s="1040" t="s">
        <v>1007</v>
      </c>
      <c r="AL73" s="1320">
        <v>15.76417864816</v>
      </c>
      <c r="AM73" s="1026">
        <v>9.2039399978399992</v>
      </c>
      <c r="AN73" s="1026">
        <v>11.84879579963</v>
      </c>
      <c r="AO73" s="1026">
        <v>30.716283908260003</v>
      </c>
      <c r="AP73" s="1463">
        <v>32.325284043080003</v>
      </c>
      <c r="AQ73" s="1303">
        <v>22.618219606099998</v>
      </c>
      <c r="AR73" s="1303">
        <v>32.863925666059998</v>
      </c>
      <c r="AS73" s="1464">
        <v>27.332118010869998</v>
      </c>
    </row>
    <row r="74" spans="1:45" s="17" customFormat="1" ht="14.85" customHeight="1">
      <c r="A74" s="211"/>
      <c r="B74" s="1026"/>
      <c r="C74" s="1026"/>
      <c r="D74" s="1026"/>
      <c r="E74" s="1026"/>
      <c r="F74" s="1026"/>
      <c r="G74" s="1026"/>
      <c r="H74" s="1026"/>
      <c r="I74" s="1026"/>
      <c r="J74" s="1026"/>
      <c r="K74" s="1026"/>
      <c r="L74" s="1026"/>
      <c r="M74" s="1026"/>
      <c r="N74" s="1026"/>
      <c r="O74" s="1026"/>
      <c r="P74" s="211"/>
      <c r="Q74" s="1026"/>
      <c r="R74" s="1026"/>
      <c r="S74" s="1026"/>
      <c r="T74" s="1026"/>
      <c r="U74" s="1026"/>
      <c r="V74" s="1026"/>
      <c r="W74" s="1026"/>
      <c r="X74" s="1026"/>
      <c r="Y74" s="1026"/>
      <c r="Z74" s="1026"/>
      <c r="AA74" s="1026"/>
      <c r="AB74" s="1026"/>
      <c r="AC74" s="1026"/>
      <c r="AD74" s="1026"/>
      <c r="AE74" s="211"/>
      <c r="AF74" s="1026"/>
      <c r="AG74" s="1026"/>
      <c r="AH74" s="1026"/>
      <c r="AI74" s="1026"/>
      <c r="AJ74" s="1321"/>
      <c r="AK74" s="1026" t="s">
        <v>967</v>
      </c>
      <c r="AL74" s="1320">
        <v>231.66532596017998</v>
      </c>
      <c r="AM74" s="1026">
        <v>191.47173280005006</v>
      </c>
      <c r="AN74" s="1026">
        <v>299.72834614657</v>
      </c>
      <c r="AO74" s="1026">
        <v>144.07615148705</v>
      </c>
      <c r="AP74" s="1465">
        <v>245.54163952546998</v>
      </c>
      <c r="AQ74" s="1466">
        <v>185.27694597853997</v>
      </c>
      <c r="AR74" s="1466">
        <v>215.61189323810999</v>
      </c>
      <c r="AS74" s="1467">
        <v>198.28537317379997</v>
      </c>
    </row>
    <row r="75" spans="1:45" s="20" customFormat="1" ht="14.85" customHeight="1" thickBot="1">
      <c r="A75" s="212" t="s">
        <v>475</v>
      </c>
      <c r="B75" s="1041">
        <v>19.477499999999999</v>
      </c>
      <c r="C75" s="1041">
        <v>22.661900000000003</v>
      </c>
      <c r="D75" s="1041">
        <v>26.701499999999999</v>
      </c>
      <c r="E75" s="1041">
        <v>30.066700000000001</v>
      </c>
      <c r="F75" s="1041">
        <v>31.997900000000001</v>
      </c>
      <c r="G75" s="1041">
        <v>39.678800000000003</v>
      </c>
      <c r="H75" s="1041">
        <v>49.828399999999995</v>
      </c>
      <c r="I75" s="1041">
        <v>58.027200000000001</v>
      </c>
      <c r="J75" s="1041">
        <v>64.873999999999995</v>
      </c>
      <c r="K75" s="1041">
        <v>82.957799999999992</v>
      </c>
      <c r="L75" s="1041">
        <v>117.5119</v>
      </c>
      <c r="M75" s="1041">
        <v>159.1908</v>
      </c>
      <c r="N75" s="1041">
        <v>226.16279999999998</v>
      </c>
      <c r="O75" s="1041">
        <v>295.03320000000002</v>
      </c>
      <c r="P75" s="212" t="s">
        <v>475</v>
      </c>
      <c r="Q75" s="1041">
        <v>385.14179999999999</v>
      </c>
      <c r="R75" s="1041">
        <v>458.77749999999997</v>
      </c>
      <c r="S75" s="1041">
        <v>584.375</v>
      </c>
      <c r="T75" s="1041">
        <v>694.61509999999998</v>
      </c>
      <c r="U75" s="1041">
        <v>1070.0198</v>
      </c>
      <c r="V75" s="1041">
        <v>1568.8387</v>
      </c>
      <c r="W75" s="1041">
        <v>2247.0398999999998</v>
      </c>
      <c r="X75" s="1041">
        <v>2766.8802999999994</v>
      </c>
      <c r="Y75" s="1041">
        <v>3047.8563000000004</v>
      </c>
      <c r="Z75" s="1041">
        <v>3753.2777999999998</v>
      </c>
      <c r="AA75" s="1041">
        <v>4515.1175840000005</v>
      </c>
      <c r="AB75" s="1041">
        <v>7172.9321391364501</v>
      </c>
      <c r="AC75" s="1041">
        <v>10981.693579679199</v>
      </c>
      <c r="AD75" s="1041">
        <v>15919.559824920867</v>
      </c>
      <c r="AE75" s="212" t="s">
        <v>475</v>
      </c>
      <c r="AF75" s="1041">
        <v>17522.85824859533</v>
      </c>
      <c r="AG75" s="1041">
        <v>17331.559022440833</v>
      </c>
      <c r="AH75" s="1041">
        <v>19396.633755987779</v>
      </c>
      <c r="AI75" s="1041">
        <v>21288.144388432625</v>
      </c>
      <c r="AJ75" s="1339">
        <v>24301.213884307363</v>
      </c>
      <c r="AK75" s="1026" t="s">
        <v>969</v>
      </c>
      <c r="AL75" s="1320">
        <v>109.12014738541993</v>
      </c>
      <c r="AM75" s="1026">
        <v>85.707966966979498</v>
      </c>
      <c r="AN75" s="1026">
        <v>99.351446871630117</v>
      </c>
      <c r="AO75" s="1026">
        <v>77.461141092509763</v>
      </c>
      <c r="AP75" s="1471">
        <v>227.8879297213999</v>
      </c>
      <c r="AQ75" s="1472">
        <v>141.41919531696095</v>
      </c>
      <c r="AR75" s="1472">
        <v>179.18617538434034</v>
      </c>
      <c r="AS75" s="1473">
        <v>122.31110196076929</v>
      </c>
    </row>
    <row r="76" spans="1:45" s="168" customFormat="1">
      <c r="A76" s="1709" t="s">
        <v>476</v>
      </c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1709" t="s">
        <v>476</v>
      </c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145"/>
      <c r="AE76" s="202"/>
      <c r="AI76" s="1294"/>
      <c r="AJ76" s="1294"/>
      <c r="AK76" s="1294"/>
      <c r="AL76" s="1320"/>
      <c r="AM76" s="1026"/>
      <c r="AN76" s="1026"/>
      <c r="AO76" s="1026"/>
      <c r="AP76" s="1471"/>
      <c r="AQ76" s="1472"/>
      <c r="AR76" s="1472"/>
      <c r="AS76" s="1473"/>
    </row>
    <row r="77" spans="1:45" s="89" customFormat="1" ht="15" thickBot="1">
      <c r="A77" s="1709" t="s">
        <v>802</v>
      </c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1709" t="s">
        <v>802</v>
      </c>
      <c r="Q77" s="214"/>
      <c r="R77" s="214"/>
      <c r="S77" s="214"/>
      <c r="T77" s="214"/>
      <c r="U77" s="214"/>
      <c r="V77" s="214"/>
      <c r="W77" s="214"/>
      <c r="X77" s="214"/>
      <c r="Y77" s="214"/>
      <c r="Z77" s="215"/>
      <c r="AA77" s="216"/>
      <c r="AB77" s="168"/>
      <c r="AC77" s="168"/>
      <c r="AD77" s="168"/>
      <c r="AE77" s="202"/>
      <c r="AF77" s="168"/>
      <c r="AG77" s="168"/>
      <c r="AH77" s="168"/>
      <c r="AI77" s="1294"/>
      <c r="AJ77" s="1294"/>
      <c r="AK77" s="1041" t="s">
        <v>475</v>
      </c>
      <c r="AL77" s="1338">
        <v>24571.784795724241</v>
      </c>
      <c r="AM77" s="1041">
        <v>25108.7830901532</v>
      </c>
      <c r="AN77" s="1041">
        <v>25952.297898077835</v>
      </c>
      <c r="AO77" s="1041">
        <v>27481.532646198735</v>
      </c>
      <c r="AP77" s="1474">
        <v>28664.248214252159</v>
      </c>
      <c r="AQ77" s="1462">
        <v>28353.997766684846</v>
      </c>
      <c r="AR77" s="1462">
        <v>28113.901282337909</v>
      </c>
      <c r="AS77" s="1475">
        <v>28117.616218931918</v>
      </c>
    </row>
    <row r="78" spans="1:45">
      <c r="A78" s="1713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711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E78" s="119"/>
      <c r="AK78" s="1689"/>
    </row>
    <row r="79" spans="1:45">
      <c r="A79" s="1689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712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K79" s="1709" t="s">
        <v>476</v>
      </c>
    </row>
    <row r="80" spans="1:45">
      <c r="A80" s="1689"/>
      <c r="P80" s="1689"/>
      <c r="AK80" s="1710" t="s">
        <v>1307</v>
      </c>
    </row>
    <row r="87" spans="2:27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</row>
    <row r="88" spans="2:27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</row>
  </sheetData>
  <mergeCells count="4">
    <mergeCell ref="AI3:AI4"/>
    <mergeCell ref="AL3:AO3"/>
    <mergeCell ref="AJ3:AJ4"/>
    <mergeCell ref="AP3:AS3"/>
  </mergeCells>
  <hyperlinks>
    <hyperlink ref="A1" location="Menu!A1" display="Return to Menu"/>
  </hyperlinks>
  <pageMargins left="0.5" right="0.5" top="0.2" bottom="0.2" header="0.52" footer="0"/>
  <pageSetup paperSize="9" scale="44" orientation="landscape" r:id="rId1"/>
  <headerFooter alignWithMargins="0"/>
  <colBreaks count="2" manualBreakCount="2">
    <brk id="15" max="79" man="1"/>
    <brk id="30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49</vt:i4>
      </vt:variant>
    </vt:vector>
  </HeadingPairs>
  <TitlesOfParts>
    <vt:vector size="94" baseType="lpstr">
      <vt:lpstr>MENU</vt:lpstr>
      <vt:lpstr>a1.1 </vt:lpstr>
      <vt:lpstr>a1.2</vt:lpstr>
      <vt:lpstr>a1.3</vt:lpstr>
      <vt:lpstr>a1.3.1</vt:lpstr>
      <vt:lpstr>a1.3.2</vt:lpstr>
      <vt:lpstr>a1.4</vt:lpstr>
      <vt:lpstr>a2.1.1  </vt:lpstr>
      <vt:lpstr>a 2.1.2 </vt:lpstr>
      <vt:lpstr>a2.2.1 </vt:lpstr>
      <vt:lpstr>a2.2.2</vt:lpstr>
      <vt:lpstr>a2.3.1</vt:lpstr>
      <vt:lpstr>a2.3.2</vt:lpstr>
      <vt:lpstr>a2.4 </vt:lpstr>
      <vt:lpstr>a2.5.1</vt:lpstr>
      <vt:lpstr>a2.5.2</vt:lpstr>
      <vt:lpstr>a2.5.3</vt:lpstr>
      <vt:lpstr>a2.6</vt:lpstr>
      <vt:lpstr>a2.7.1</vt:lpstr>
      <vt:lpstr> a2.7.2</vt:lpstr>
      <vt:lpstr>a2.8</vt:lpstr>
      <vt:lpstr>a3.1 </vt:lpstr>
      <vt:lpstr>a3.2 </vt:lpstr>
      <vt:lpstr>a3.3</vt:lpstr>
      <vt:lpstr>a3.4</vt:lpstr>
      <vt:lpstr>a3.5</vt:lpstr>
      <vt:lpstr>a3.6</vt:lpstr>
      <vt:lpstr>a3.7</vt:lpstr>
      <vt:lpstr>a4.1</vt:lpstr>
      <vt:lpstr>a4.2</vt:lpstr>
      <vt:lpstr>a4.2.1</vt:lpstr>
      <vt:lpstr>a4.3 </vt:lpstr>
      <vt:lpstr>a4.4</vt:lpstr>
      <vt:lpstr>a4.5 </vt:lpstr>
      <vt:lpstr>a4.6 </vt:lpstr>
      <vt:lpstr>a4.7.1</vt:lpstr>
      <vt:lpstr>a4.7.2</vt:lpstr>
      <vt:lpstr>a4.7.3</vt:lpstr>
      <vt:lpstr>a5.1</vt:lpstr>
      <vt:lpstr>a6.1</vt:lpstr>
      <vt:lpstr>a6.2 </vt:lpstr>
      <vt:lpstr>a6.3 </vt:lpstr>
      <vt:lpstr>a6.4 </vt:lpstr>
      <vt:lpstr>a6.5 </vt:lpstr>
      <vt:lpstr>a7.1</vt:lpstr>
      <vt:lpstr>' a2.7.2'!Print_Area</vt:lpstr>
      <vt:lpstr>'a 2.1.2 '!Print_Area</vt:lpstr>
      <vt:lpstr>'a1.1 '!Print_Area</vt:lpstr>
      <vt:lpstr>a1.2!Print_Area</vt:lpstr>
      <vt:lpstr>a1.3!Print_Area</vt:lpstr>
      <vt:lpstr>a1.3.1!Print_Area</vt:lpstr>
      <vt:lpstr>a1.3.2!Print_Area</vt:lpstr>
      <vt:lpstr>a1.4!Print_Area</vt:lpstr>
      <vt:lpstr>'a2.1.1  '!Print_Area</vt:lpstr>
      <vt:lpstr>'a2.2.1 '!Print_Area</vt:lpstr>
      <vt:lpstr>a2.2.2!Print_Area</vt:lpstr>
      <vt:lpstr>a2.3.1!Print_Area</vt:lpstr>
      <vt:lpstr>a2.3.2!Print_Area</vt:lpstr>
      <vt:lpstr>'a2.4 '!Print_Area</vt:lpstr>
      <vt:lpstr>a2.5.1!Print_Area</vt:lpstr>
      <vt:lpstr>a2.5.2!Print_Area</vt:lpstr>
      <vt:lpstr>a2.5.3!Print_Area</vt:lpstr>
      <vt:lpstr>a2.6!Print_Area</vt:lpstr>
      <vt:lpstr>a2.7.1!Print_Area</vt:lpstr>
      <vt:lpstr>a2.8!Print_Area</vt:lpstr>
      <vt:lpstr>'a3.1 '!Print_Area</vt:lpstr>
      <vt:lpstr>'a3.2 '!Print_Area</vt:lpstr>
      <vt:lpstr>a3.3!Print_Area</vt:lpstr>
      <vt:lpstr>a3.4!Print_Area</vt:lpstr>
      <vt:lpstr>a3.5!Print_Area</vt:lpstr>
      <vt:lpstr>a3.6!Print_Area</vt:lpstr>
      <vt:lpstr>a3.7!Print_Area</vt:lpstr>
      <vt:lpstr>a4.1!Print_Area</vt:lpstr>
      <vt:lpstr>a4.2!Print_Area</vt:lpstr>
      <vt:lpstr>a4.2.1!Print_Area</vt:lpstr>
      <vt:lpstr>'a4.3 '!Print_Area</vt:lpstr>
      <vt:lpstr>'a4.5 '!Print_Area</vt:lpstr>
      <vt:lpstr>'a4.6 '!Print_Area</vt:lpstr>
      <vt:lpstr>a4.7.1!Print_Area</vt:lpstr>
      <vt:lpstr>a4.7.2!Print_Area</vt:lpstr>
      <vt:lpstr>a4.7.3!Print_Area</vt:lpstr>
      <vt:lpstr>a5.1!Print_Area</vt:lpstr>
      <vt:lpstr>a6.1!Print_Area</vt:lpstr>
      <vt:lpstr>'a6.2 '!Print_Area</vt:lpstr>
      <vt:lpstr>'a6.3 '!Print_Area</vt:lpstr>
      <vt:lpstr>'a6.4 '!Print_Area</vt:lpstr>
      <vt:lpstr>'a6.5 '!Print_Area</vt:lpstr>
      <vt:lpstr>a7.1!Print_Area</vt:lpstr>
      <vt:lpstr>a1.3.1!Print_Titles</vt:lpstr>
      <vt:lpstr>a1.3.2!Print_Titles</vt:lpstr>
      <vt:lpstr>'a3.1 '!Print_Titles</vt:lpstr>
      <vt:lpstr>a3.3!Print_Titles</vt:lpstr>
      <vt:lpstr>a3.5!Print_Titles</vt:lpstr>
      <vt:lpstr>a3.6!Print_Titles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ADEBOYE,ADEYEMI ADEBAYO</cp:lastModifiedBy>
  <cp:lastPrinted>2016-07-26T15:10:33Z</cp:lastPrinted>
  <dcterms:created xsi:type="dcterms:W3CDTF">2011-06-23T09:08:57Z</dcterms:created>
  <dcterms:modified xsi:type="dcterms:W3CDTF">2016-07-26T17:33:24Z</dcterms:modified>
</cp:coreProperties>
</file>